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SZERK\AI és AB 2023 Fastruktura\"/>
    </mc:Choice>
  </mc:AlternateContent>
  <xr:revisionPtr revIDLastSave="0" documentId="13_ncr:1_{C34819A7-9CB8-4FF7-AAA1-4148BDD3CF0D}" xr6:coauthVersionLast="36" xr6:coauthVersionMax="36" xr10:uidLastSave="{00000000-0000-0000-0000-000000000000}"/>
  <bookViews>
    <workbookView xWindow="240" yWindow="90" windowWidth="15480" windowHeight="9525" xr2:uid="{00000000-000D-0000-FFFF-FFFF00000000}"/>
  </bookViews>
  <sheets>
    <sheet name="BORITO" sheetId="7" r:id="rId1"/>
    <sheet name="M-01" sheetId="8" r:id="rId2"/>
    <sheet name="M-02" sheetId="15" r:id="rId3"/>
    <sheet name="M-02-01" sheetId="17" r:id="rId4"/>
    <sheet name="M-02-02" sheetId="18" r:id="rId5"/>
    <sheet name="M-02-03" sheetId="19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4">[5]Tartalomj.!$A$1:$D$108</definedName>
    <definedName name="_xlnm.Database" localSheetId="5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4">'M-02-02'!$1:$4</definedName>
    <definedName name="_xlnm.Print_Titles" localSheetId="5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4">'M-02-02'!$A$1:$B$51</definedName>
    <definedName name="_xlnm.Print_Area" localSheetId="5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91029"/>
</workbook>
</file>

<file path=xl/calcChain.xml><?xml version="1.0" encoding="utf-8"?>
<calcChain xmlns="http://schemas.openxmlformats.org/spreadsheetml/2006/main">
  <c r="B45" i="18" l="1"/>
  <c r="E40" i="19"/>
  <c r="B76" i="17"/>
  <c r="B37" i="17"/>
  <c r="B73" i="15"/>
  <c r="D75" i="8"/>
  <c r="D54" i="8"/>
  <c r="F21" i="7"/>
  <c r="F20" i="7"/>
  <c r="F26" i="7" l="1"/>
  <c r="F25" i="7"/>
  <c r="F24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B16" i="18"/>
  <c r="D71" i="8"/>
  <c r="C71" i="8"/>
  <c r="B71" i="8"/>
  <c r="A4" i="20"/>
  <c r="A3" i="20"/>
  <c r="A4" i="19"/>
  <c r="A3" i="19"/>
  <c r="D20" i="18"/>
  <c r="B20" i="18" s="1"/>
  <c r="A3" i="18"/>
  <c r="A4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1" i="17"/>
  <c r="D53" i="17"/>
  <c r="B53" i="17" s="1"/>
  <c r="D13" i="17"/>
  <c r="B13" i="17" s="1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A3" i="8"/>
  <c r="B15" i="7"/>
  <c r="B10" i="7"/>
  <c r="B6" i="7"/>
  <c r="D12" i="17"/>
  <c r="B12" i="17" s="1"/>
  <c r="D52" i="17"/>
  <c r="B52" i="17" s="1"/>
  <c r="C42" i="21"/>
  <c r="D46" i="21"/>
  <c r="D46" i="22" l="1"/>
  <c r="E10" i="8"/>
  <c r="E13" i="8" s="1"/>
  <c r="E56" i="8"/>
  <c r="E8" i="8"/>
  <c r="E7" i="8"/>
  <c r="E14" i="8"/>
  <c r="E12" i="8"/>
  <c r="E11" i="8"/>
  <c r="H35" i="23"/>
  <c r="H41" i="23" s="1"/>
  <c r="H81" i="23"/>
  <c r="H87" i="23" s="1"/>
  <c r="E29" i="22"/>
  <c r="A19" i="24"/>
  <c r="E49" i="8" l="1"/>
  <c r="E50" i="8"/>
  <c r="H39" i="23"/>
  <c r="E69" i="8"/>
  <c r="E63" i="8"/>
  <c r="E67" i="8"/>
  <c r="E70" i="8"/>
  <c r="E64" i="8"/>
  <c r="E68" i="8"/>
  <c r="E61" i="8"/>
  <c r="E65" i="8"/>
  <c r="E60" i="8"/>
  <c r="E59" i="8"/>
  <c r="E62" i="8"/>
  <c r="E66" i="8"/>
  <c r="B27" i="15" s="1"/>
  <c r="E58" i="8"/>
  <c r="E39" i="8"/>
  <c r="E16" i="8"/>
  <c r="E20" i="8"/>
  <c r="E41" i="8"/>
  <c r="E26" i="8"/>
  <c r="E17" i="8"/>
  <c r="E21" i="8"/>
  <c r="E15" i="8"/>
  <c r="E44" i="8"/>
  <c r="E40" i="8"/>
  <c r="E35" i="8"/>
  <c r="E31" i="8"/>
  <c r="E27" i="8"/>
  <c r="E18" i="8"/>
  <c r="E22" i="8"/>
  <c r="E48" i="8"/>
  <c r="E47" i="8"/>
  <c r="E43" i="8"/>
  <c r="E38" i="8"/>
  <c r="E34" i="8"/>
  <c r="E30" i="8"/>
  <c r="E25" i="8"/>
  <c r="E19" i="8"/>
  <c r="E46" i="8"/>
  <c r="E42" i="8"/>
  <c r="E37" i="8"/>
  <c r="E33" i="8"/>
  <c r="E29" i="8"/>
  <c r="E24" i="8"/>
  <c r="E45" i="8"/>
  <c r="E36" i="8"/>
  <c r="E32" i="8"/>
  <c r="E28" i="8"/>
  <c r="E23" i="8"/>
  <c r="H85" i="23"/>
  <c r="E71" i="8" l="1"/>
  <c r="B3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D57" authorId="0" shapeId="0" xr:uid="{00000000-0006-0000-0900-000001000000}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<sst xmlns="http://schemas.openxmlformats.org/spreadsheetml/2006/main" count="990" uniqueCount="423">
  <si>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</si>
  <si>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</si>
  <si>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</si>
  <si>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</si>
  <si>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</si>
  <si>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</si>
  <si>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</si>
  <si>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</si>
  <si>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</si>
  <si>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</si>
  <si>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</si>
  <si>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</si>
  <si>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</si>
  <si>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</si>
  <si>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</si>
  <si>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</si>
  <si>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</si>
  <si>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</si>
  <si>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</si>
  <si>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</si>
  <si>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</si>
  <si>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</si>
  <si>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</si>
  <si>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</si>
  <si>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</si>
  <si>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</si>
  <si>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</si>
  <si>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</si>
  <si>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</si>
  <si>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</si>
  <si>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</si>
  <si>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</si>
  <si>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</si>
  <si>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</si>
  <si>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</si>
  <si>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</si>
  <si>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</si>
  <si>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</si>
  <si>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</si>
  <si>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</si>
  <si>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</si>
  <si>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</si>
  <si>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</si>
  <si>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</si>
  <si>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</si>
  <si>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</si>
  <si>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</si>
  <si>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</si>
  <si>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</si>
  <si>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</si>
  <si>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</si>
  <si>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</si>
  <si>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</si>
  <si>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</si>
  <si>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</si>
  <si>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</si>
  <si>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</si>
  <si>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</si>
  <si>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</si>
  <si>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</si>
  <si>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</si>
  <si>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</si>
  <si>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</si>
  <si>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</si>
  <si>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</si>
  <si>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</si>
  <si>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</si>
  <si>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</si>
  <si>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</si>
  <si>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</si>
  <si>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</si>
  <si>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</si>
  <si>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</si>
  <si>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</si>
  <si>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</si>
  <si>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</si>
  <si>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</si>
  <si>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</si>
  <si>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</si>
  <si>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</si>
  <si>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</si>
  <si>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</si>
  <si>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</si>
  <si>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</si>
  <si>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</si>
  <si>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</si>
  <si>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</si>
  <si>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</si>
  <si>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</si>
  <si>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</si>
  <si>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</si>
  <si>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</si>
  <si>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</si>
  <si>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</si>
  <si>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</si>
  <si>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</si>
  <si>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</si>
  <si>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</si>
  <si>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</si>
  <si>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</si>
  <si>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</si>
  <si>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</si>
  <si>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</si>
  <si>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</si>
  <si>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</si>
  <si>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</si>
  <si>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</si>
  <si>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</si>
  <si>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</si>
  <si>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</si>
  <si>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</si>
  <si>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</si>
  <si>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</si>
  <si>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</si>
  <si>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</si>
  <si>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</si>
  <si>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</si>
  <si>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</si>
  <si>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</si>
  <si>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</si>
  <si>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</si>
  <si>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</si>
  <si>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</si>
  <si>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</si>
  <si>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</si>
  <si>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</si>
  <si>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</si>
  <si>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</si>
  <si>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</si>
  <si>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</si>
  <si>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</si>
  <si>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</si>
  <si>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</si>
  <si>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</si>
  <si>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</si>
  <si>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</si>
  <si>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</si>
  <si>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</si>
  <si>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</si>
  <si>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</si>
  <si>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</si>
  <si>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</si>
  <si>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</si>
  <si>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</si>
  <si>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</si>
  <si>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</si>
  <si>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</si>
  <si>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</si>
  <si>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</si>
  <si>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</si>
  <si>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</si>
  <si>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</si>
  <si>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</si>
  <si>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</si>
  <si>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</si>
  <si>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</si>
  <si>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</si>
  <si>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</si>
  <si>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</si>
  <si>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</si>
  <si>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</si>
  <si>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</si>
  <si>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</si>
  <si>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</si>
  <si>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</si>
  <si>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</si>
  <si>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</si>
  <si>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</si>
  <si>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</si>
  <si>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</si>
  <si>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</si>
  <si>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</si>
  <si>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</si>
  <si>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</si>
  <si>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</si>
  <si>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</si>
  <si>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</si>
  <si>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</si>
  <si>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</si>
  <si>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</si>
  <si>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</si>
  <si>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</si>
  <si>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</si>
  <si>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</si>
  <si>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</si>
  <si>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</si>
  <si>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</si>
  <si>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</si>
  <si>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</si>
  <si>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</si>
  <si>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</si>
  <si>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</si>
  <si>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</si>
  <si>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</si>
  <si>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</si>
  <si>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</si>
  <si>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</si>
  <si>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</si>
  <si>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</si>
  <si>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</si>
  <si>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</si>
  <si>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</si>
  <si>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</si>
  <si>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</si>
  <si>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</si>
  <si>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</si>
  <si>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</si>
  <si>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</si>
  <si>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</si>
  <si>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</si>
  <si>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</si>
  <si>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</si>
  <si>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</si>
  <si>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</si>
  <si>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</si>
  <si>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</si>
  <si>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</si>
  <si>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</si>
  <si>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</si>
  <si>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</si>
  <si>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</si>
  <si>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</si>
  <si>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</si>
  <si>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</si>
  <si>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</si>
  <si>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</si>
  <si>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</si>
  <si>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</si>
  <si>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</si>
  <si>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</si>
  <si>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</si>
  <si>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</si>
  <si>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</si>
  <si>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</si>
  <si>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</si>
  <si>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</si>
  <si>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</si>
  <si>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</si>
  <si>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</si>
  <si>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</si>
  <si>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</si>
  <si>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</si>
  <si>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</si>
  <si>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</si>
  <si>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</si>
  <si>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</si>
  <si>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</si>
  <si>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</si>
  <si>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</si>
  <si>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</si>
  <si>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</si>
  <si>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</si>
  <si>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</si>
  <si>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</si>
  <si>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</si>
  <si>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</si>
  <si>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</si>
  <si>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</si>
  <si>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</si>
  <si>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</si>
  <si>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</si>
  <si>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</si>
  <si>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</si>
  <si>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</si>
  <si>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</si>
  <si>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</si>
  <si>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</si>
  <si>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</si>
  <si>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</si>
  <si>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</si>
  <si>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</si>
  <si>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</si>
  <si>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</si>
  <si>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</si>
  <si>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</si>
  <si>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</si>
  <si>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</si>
  <si>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</si>
  <si>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</si>
  <si>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</si>
  <si>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</si>
  <si>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</si>
  <si>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</si>
  <si>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</si>
  <si>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</si>
  <si>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</si>
  <si>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</si>
  <si>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</si>
  <si>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</si>
  <si>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</si>
  <si>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</si>
  <si>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</si>
  <si>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</si>
  <si>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</si>
  <si>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</si>
  <si>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</si>
  <si>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</si>
  <si>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</si>
  <si>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</si>
  <si>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</si>
  <si>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</si>
  <si>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</si>
  <si>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</si>
  <si>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</si>
  <si>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</si>
  <si>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</si>
  <si>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</si>
  <si>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</si>
  <si>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</si>
  <si>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</si>
  <si>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</si>
  <si>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</si>
  <si>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</si>
  <si>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</si>
  <si>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</si>
  <si>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</si>
  <si>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</si>
  <si>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</si>
  <si>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</si>
  <si>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</si>
  <si>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</si>
  <si>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</si>
  <si>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</si>
  <si>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</si>
  <si>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</si>
  <si>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</si>
  <si>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</si>
  <si>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</si>
  <si>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</si>
  <si>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</si>
  <si>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</si>
  <si>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</si>
  <si>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</si>
  <si>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</si>
  <si>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</si>
  <si>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</si>
  <si>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</si>
  <si>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</si>
  <si>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</si>
  <si>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</si>
  <si>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</si>
  <si>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</si>
  <si>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</si>
  <si>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</si>
  <si>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</si>
  <si>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</si>
  <si>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</si>
  <si>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</si>
  <si>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</si>
  <si>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</si>
  <si>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</si>
  <si>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</si>
  <si>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</si>
  <si>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</si>
  <si>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</si>
  <si>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</si>
  <si>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</si>
  <si>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</si>
  <si>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</si>
  <si>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</si>
  <si>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</si>
  <si>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</si>
  <si>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</si>
  <si>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</si>
  <si>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</si>
  <si>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</si>
  <si>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</si>
  <si>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</si>
  <si>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</si>
  <si>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</si>
  <si>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</si>
  <si>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</si>
  <si>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</si>
  <si>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</si>
  <si>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</si>
  <si>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</si>
  <si>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</si>
  <si>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</si>
  <si>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</si>
  <si>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</si>
  <si>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</si>
  <si>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</si>
  <si>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</si>
  <si>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</si>
  <si>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</si>
  <si>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</si>
  <si>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</si>
  <si>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</si>
  <si>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</si>
  <si>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</si>
  <si>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</si>
  <si>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</si>
  <si>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</si>
  <si>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</si>
  <si>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</si>
  <si>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</si>
  <si>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</si>
  <si>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</si>
  <si>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</si>
  <si>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</si>
  <si>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</si>
  <si>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</si>
  <si>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</si>
  <si>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</si>
  <si>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</si>
  <si>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</si>
  <si>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</si>
  <si>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</si>
  <si>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</si>
  <si>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</si>
  <si>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</si>
  <si>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</si>
  <si>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</si>
  <si>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</si>
  <si>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</si>
  <si>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</si>
  <si>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</si>
  <si>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</si>
  <si>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</si>
  <si>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</si>
  <si>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</si>
  <si>
    <t>ügyvezető</t>
  </si>
  <si>
    <t>Ügyvezető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</si>
</sst>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,###,###,##0"/>
    <numFmt numFmtId="165" formatCode="[$-40E]yyyy/\ mmmm\ d\.;@"/>
    <numFmt numFmtId="166" formatCode="#,##0_ ;[Red]\-#,##0\ "/>
    <numFmt numFmtId="167" formatCode="[$-F800]dddd\,\ mmmm\ dd\,\ yyyy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#,##0_ ;\-#,##0\ "/>
    <numFmt numFmtId="171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6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6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6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6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6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6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6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6" fontId="25" fillId="0" borderId="7" xfId="62" applyNumberFormat="1" applyFont="1" applyFill="1" applyBorder="1"/>
    <xf numFmtId="170" fontId="18" fillId="5" borderId="12" xfId="62" applyNumberFormat="1" applyFont="1" applyFill="1" applyBorder="1"/>
    <xf numFmtId="170" fontId="18" fillId="5" borderId="4" xfId="62" applyNumberFormat="1" applyFont="1" applyFill="1" applyBorder="1"/>
    <xf numFmtId="170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8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6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7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165" fontId="20" fillId="0" borderId="0" xfId="0" applyNumberFormat="1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25" fillId="0" borderId="0" xfId="62" applyFont="1" applyFill="1" applyAlignment="1">
      <alignment horizontal="center" vertical="top"/>
    </xf>
    <xf numFmtId="0" fontId="25" fillId="0" borderId="0" xfId="62" applyFont="1" applyFill="1" applyBorder="1" applyAlignment="1">
      <alignment horizontal="center" vertical="top" wrapText="1"/>
    </xf>
    <xf numFmtId="0" fontId="22" fillId="5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0" fontId="40" fillId="5" borderId="8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18" fillId="5" borderId="8" xfId="62" applyFont="1" applyFill="1" applyBorder="1"/>
    <xf numFmtId="0" fontId="25" fillId="0" borderId="0" xfId="62" applyFont="1" applyFill="1" applyBorder="1" applyAlignment="1">
      <alignment horizontal="center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40" fillId="5" borderId="36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left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 xr:uid="{00000000-0005-0000-0000-000001000000}"/>
    <cellStyle name="Ezres 2 2" xfId="3" xr:uid="{00000000-0005-0000-0000-000002000000}"/>
    <cellStyle name="Ezres 2 2 2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2 3" xfId="8" xr:uid="{00000000-0005-0000-0000-000007000000}"/>
    <cellStyle name="Ezres 3 3" xfId="9" xr:uid="{00000000-0005-0000-0000-000008000000}"/>
    <cellStyle name="Ezres 3 4" xfId="10" xr:uid="{00000000-0005-0000-0000-000009000000}"/>
    <cellStyle name="Ezres 3 5" xfId="11" xr:uid="{00000000-0005-0000-0000-00000A000000}"/>
    <cellStyle name="Ezres 4" xfId="12" xr:uid="{00000000-0005-0000-0000-00000B000000}"/>
    <cellStyle name="Ezres 4 2" xfId="13" xr:uid="{00000000-0005-0000-0000-00000C000000}"/>
    <cellStyle name="Ezres 4 3" xfId="14" xr:uid="{00000000-0005-0000-0000-00000D000000}"/>
    <cellStyle name="Ezres 5" xfId="15" xr:uid="{00000000-0005-0000-0000-00000E000000}"/>
    <cellStyle name="Ezres 6" xfId="16" xr:uid="{00000000-0005-0000-0000-00000F000000}"/>
    <cellStyle name="Ezres 7" xfId="17" xr:uid="{00000000-0005-0000-0000-000010000000}"/>
    <cellStyle name="Hivatkozás" xfId="18" builtinId="8"/>
    <cellStyle name="Hivatkozás 2" xfId="19" xr:uid="{00000000-0005-0000-0000-000012000000}"/>
    <cellStyle name="Hivatkozás 2 2" xfId="20" xr:uid="{00000000-0005-0000-0000-000013000000}"/>
    <cellStyle name="Hivatkozás 2 3" xfId="21" xr:uid="{00000000-0005-0000-0000-000014000000}"/>
    <cellStyle name="Hivatkozás 3" xfId="22" xr:uid="{00000000-0005-0000-0000-000015000000}"/>
    <cellStyle name="Hivatkozás 4" xfId="23" xr:uid="{00000000-0005-0000-0000-000016000000}"/>
    <cellStyle name="Hivatkozás 4 2" xfId="24" xr:uid="{00000000-0005-0000-0000-000017000000}"/>
    <cellStyle name="Hivatkozás 4 3" xfId="25" xr:uid="{00000000-0005-0000-0000-000018000000}"/>
    <cellStyle name="Hivatkozás 5" xfId="26" xr:uid="{00000000-0005-0000-0000-000019000000}"/>
    <cellStyle name="Normál" xfId="0" builtinId="0"/>
    <cellStyle name="Normál 10" xfId="27" xr:uid="{00000000-0005-0000-0000-00001B000000}"/>
    <cellStyle name="Normál 11" xfId="28" xr:uid="{00000000-0005-0000-0000-00001C000000}"/>
    <cellStyle name="Normál 12" xfId="29" xr:uid="{00000000-0005-0000-0000-00001D000000}"/>
    <cellStyle name="Normál 13" xfId="30" xr:uid="{00000000-0005-0000-0000-00001E000000}"/>
    <cellStyle name="Normal 2" xfId="31" xr:uid="{00000000-0005-0000-0000-00001F000000}"/>
    <cellStyle name="Normál 2" xfId="32" xr:uid="{00000000-0005-0000-0000-000020000000}"/>
    <cellStyle name="Normál 2 10" xfId="33" xr:uid="{00000000-0005-0000-0000-000021000000}"/>
    <cellStyle name="Normál 2 2" xfId="34" xr:uid="{00000000-0005-0000-0000-000022000000}"/>
    <cellStyle name="Normál 2 3" xfId="35" xr:uid="{00000000-0005-0000-0000-000023000000}"/>
    <cellStyle name="Normál 2 4" xfId="36" xr:uid="{00000000-0005-0000-0000-000024000000}"/>
    <cellStyle name="Normál 2 5" xfId="37" xr:uid="{00000000-0005-0000-0000-000025000000}"/>
    <cellStyle name="Normál 2 6" xfId="38" xr:uid="{00000000-0005-0000-0000-000026000000}"/>
    <cellStyle name="Normál 2 7" xfId="39" xr:uid="{00000000-0005-0000-0000-000027000000}"/>
    <cellStyle name="Normál 2 8" xfId="40" xr:uid="{00000000-0005-0000-0000-000028000000}"/>
    <cellStyle name="Normál 2 9" xfId="41" xr:uid="{00000000-0005-0000-0000-000029000000}"/>
    <cellStyle name="Normál 2_Alapa" xfId="42" xr:uid="{00000000-0005-0000-0000-00002A000000}"/>
    <cellStyle name="Normál 3" xfId="43" xr:uid="{00000000-0005-0000-0000-00002B000000}"/>
    <cellStyle name="Normál 3 2" xfId="44" xr:uid="{00000000-0005-0000-0000-00002C000000}"/>
    <cellStyle name="Normál 3 3" xfId="45" xr:uid="{00000000-0005-0000-0000-00002D000000}"/>
    <cellStyle name="Normál 3 4" xfId="46" xr:uid="{00000000-0005-0000-0000-00002E000000}"/>
    <cellStyle name="Normál 3_AuditDok_2010_Feri" xfId="47" xr:uid="{00000000-0005-0000-0000-00002F000000}"/>
    <cellStyle name="Normál 4" xfId="48" xr:uid="{00000000-0005-0000-0000-000030000000}"/>
    <cellStyle name="Normál 4 2" xfId="49" xr:uid="{00000000-0005-0000-0000-000031000000}"/>
    <cellStyle name="Normál 4 3" xfId="50" xr:uid="{00000000-0005-0000-0000-000032000000}"/>
    <cellStyle name="Normál 4 4" xfId="51" xr:uid="{00000000-0005-0000-0000-000033000000}"/>
    <cellStyle name="Normál 4_AuditDok_2010_Feri" xfId="52" xr:uid="{00000000-0005-0000-0000-000034000000}"/>
    <cellStyle name="Normál 5" xfId="53" xr:uid="{00000000-0005-0000-0000-000035000000}"/>
    <cellStyle name="Normál 6" xfId="54" xr:uid="{00000000-0005-0000-0000-000036000000}"/>
    <cellStyle name="Normál 6 2" xfId="55" xr:uid="{00000000-0005-0000-0000-000037000000}"/>
    <cellStyle name="Normál 6 3" xfId="56" xr:uid="{00000000-0005-0000-0000-000038000000}"/>
    <cellStyle name="Normál 7" xfId="57" xr:uid="{00000000-0005-0000-0000-000039000000}"/>
    <cellStyle name="Normál 8" xfId="58" xr:uid="{00000000-0005-0000-0000-00003A000000}"/>
    <cellStyle name="Normál 9" xfId="59" xr:uid="{00000000-0005-0000-0000-00003B000000}"/>
    <cellStyle name="Normal_1997os osztalékkorlát" xfId="60" xr:uid="{00000000-0005-0000-0000-00003C000000}"/>
    <cellStyle name="Normál_KKT04 Zárási ütemterv" xfId="61" xr:uid="{00000000-0005-0000-0000-00003D000000}"/>
    <cellStyle name="Normál_Leltár összesítők" xfId="62" xr:uid="{00000000-0005-0000-0000-00003E000000}"/>
    <cellStyle name="Normal_MERLEG1" xfId="63" xr:uid="{00000000-0005-0000-0000-00003F000000}"/>
    <cellStyle name="Normál_statab2002" xfId="64" xr:uid="{00000000-0005-0000-0000-000040000000}"/>
    <cellStyle name="Standard_BRPRINT" xfId="65" xr:uid="{00000000-0005-0000-0000-000041000000}"/>
    <cellStyle name="Stílus 1" xfId="66" xr:uid="{00000000-0005-0000-0000-000042000000}"/>
    <cellStyle name="Stílus 2" xfId="67" xr:uid="{00000000-0005-0000-0000-000043000000}"/>
    <cellStyle name="Százalék 2" xfId="68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0" t="s">
        <v>400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5">
        <f>Alapa!C17</f>
        <v>0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6">
        <f>Alapa!C18</f>
        <v>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7">
        <f>Alapa!C12</f>
        <v>0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4" t="s">
        <v>7</v>
      </c>
      <c r="L19" s="274"/>
      <c r="M19" s="274"/>
      <c r="N19" s="9"/>
    </row>
    <row r="20" spans="1:14" ht="18.75" x14ac:dyDescent="0.3">
      <c r="A20" s="71"/>
      <c r="B20" s="272" t="s">
        <v>8</v>
      </c>
      <c r="C20" s="272"/>
      <c r="D20" s="272"/>
      <c r="E20" s="272"/>
      <c r="F20" s="273">
        <f>Alapa!$M$2</f>
        <v>0</v>
      </c>
      <c r="G20" s="273"/>
      <c r="H20" s="273"/>
      <c r="I20" s="273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2" t="s">
        <v>9</v>
      </c>
      <c r="C21" s="272"/>
      <c r="D21" s="272"/>
      <c r="E21" s="272"/>
      <c r="F21" s="273">
        <f>Alapa!$M$3</f>
        <v>0</v>
      </c>
      <c r="G21" s="273"/>
      <c r="H21" s="273"/>
      <c r="I21" s="273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2" t="s">
        <v>10</v>
      </c>
      <c r="C24" s="272"/>
      <c r="D24" s="272"/>
      <c r="E24" s="272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2" t="s">
        <v>11</v>
      </c>
      <c r="C25" s="272"/>
      <c r="D25" s="272"/>
      <c r="E25" s="272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2" t="s">
        <v>12</v>
      </c>
      <c r="C26" s="272"/>
      <c r="D26" s="272"/>
      <c r="E26" s="272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25:E25"/>
    <mergeCell ref="B26:E26"/>
    <mergeCell ref="B11:N11"/>
    <mergeCell ref="B14:N14"/>
    <mergeCell ref="B15:N15"/>
    <mergeCell ref="B24:E24"/>
    <mergeCell ref="B3:N3"/>
    <mergeCell ref="B7:N7"/>
    <mergeCell ref="B21:E21"/>
    <mergeCell ref="F21:I21"/>
    <mergeCell ref="K19:M19"/>
    <mergeCell ref="B20:E20"/>
    <mergeCell ref="F20:I20"/>
    <mergeCell ref="B6:N6"/>
    <mergeCell ref="B10:N10"/>
  </mergeCells>
  <phoneticPr fontId="0" type="noConversion"/>
  <hyperlinks>
    <hyperlink ref="E31" location="'M-01'!A1" display="M-01 " xr:uid="{00000000-0004-0000-0000-000000000000}"/>
    <hyperlink ref="E32" location="'M-02'!A1" display="M-02 " xr:uid="{00000000-0004-0000-0000-000001000000}"/>
    <hyperlink ref="F33" location="'M-02-01'!A1" display="M-02-01" xr:uid="{00000000-0004-0000-0000-000002000000}"/>
    <hyperlink ref="F34" location="'M-02-02'!A1" display="M-02-02" xr:uid="{00000000-0004-0000-0000-000003000000}"/>
    <hyperlink ref="F35" location="'M-02-03'!A1" display="M-02-03" xr:uid="{00000000-0004-0000-0000-000004000000}"/>
    <hyperlink ref="F36" location="'M-02-04'!A1" display="M-02-04" xr:uid="{00000000-0004-0000-0000-000005000000}"/>
    <hyperlink ref="E37" location="'M-03'!A1" display="M-03" xr:uid="{00000000-0004-0000-0000-000006000000}"/>
    <hyperlink ref="E38" location="'M-04'!A1" display="M-04" xr:uid="{00000000-0004-0000-0000-000007000000}"/>
    <hyperlink ref="E39" location="'M-05'!A1" display="M-05" xr:uid="{00000000-0004-0000-0000-000008000000}"/>
    <hyperlink ref="E40" location="'M-06'!A1" display="M-06" xr:uid="{00000000-0004-0000-0000-000009000000}"/>
    <hyperlink ref="E30" location="BORITO!A1" display="BIRITO" xr:uid="{00000000-0004-0000-0000-00000A000000}"/>
    <hyperlink ref="O4" location="'M-01'!A1" display="M-01 " xr:uid="{00000000-0004-0000-0000-00000B000000}"/>
    <hyperlink ref="O5" location="'M-02'!A1" display="M-02 " xr:uid="{00000000-0004-0000-0000-00000C000000}"/>
    <hyperlink ref="P6" location="'M-02-01'!A1" display="M-02-01" xr:uid="{00000000-0004-0000-0000-00000D000000}"/>
    <hyperlink ref="P7" location="'M-02-02'!A1" display="M-02-02" xr:uid="{00000000-0004-0000-0000-00000E000000}"/>
    <hyperlink ref="P8" location="'M-02-03'!A1" display="M-02-03" xr:uid="{00000000-0004-0000-0000-00000F000000}"/>
    <hyperlink ref="P9" location="'M-02-04'!A1" display="M-02-04" xr:uid="{00000000-0004-0000-0000-000010000000}"/>
    <hyperlink ref="O10" location="'M-03'!A1" display="M-03" xr:uid="{00000000-0004-0000-0000-000011000000}"/>
    <hyperlink ref="O11" location="'M-04'!A1" display="M-04" xr:uid="{00000000-0004-0000-0000-000012000000}"/>
    <hyperlink ref="O12" location="'M-05'!A1" display="M-05" xr:uid="{00000000-0004-0000-0000-000013000000}"/>
    <hyperlink ref="O13" location="'M-06'!A1" display="M-06" xr:uid="{00000000-0004-0000-0000-000014000000}"/>
    <hyperlink ref="O3" location="BORITO!A1" display="BIRITO" xr:uid="{00000000-0004-0000-0000-000015000000}"/>
    <hyperlink ref="O14" location="'M-07'!A1" display="M-07" xr:uid="{00000000-0004-0000-0000-000016000000}"/>
    <hyperlink ref="E41" location="'M-07'!A1" display="M-07" xr:uid="{00000000-0004-0000-0000-000017000000}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1" t="s">
        <v>265</v>
      </c>
      <c r="E8" s="301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02" t="s">
        <v>408</v>
      </c>
      <c r="E9" s="302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3" t="s">
        <v>310</v>
      </c>
      <c r="B11" s="303"/>
      <c r="C11" s="304"/>
      <c r="D11" s="304"/>
      <c r="E11" s="44" t="s">
        <v>311</v>
      </c>
      <c r="F11" s="304"/>
      <c r="G11" s="304"/>
      <c r="H11" s="44" t="s">
        <v>312</v>
      </c>
    </row>
    <row r="12" spans="1:10" ht="15.6" customHeight="1" x14ac:dyDescent="0.25">
      <c r="A12" s="28"/>
      <c r="B12" s="41"/>
      <c r="C12" s="308"/>
      <c r="D12" s="308"/>
      <c r="E12" s="44" t="s">
        <v>313</v>
      </c>
      <c r="F12" s="308"/>
      <c r="G12" s="308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9" t="s">
        <v>317</v>
      </c>
      <c r="B17" s="309"/>
      <c r="C17" s="309"/>
      <c r="D17" s="309"/>
      <c r="E17" s="309"/>
      <c r="F17" s="309"/>
      <c r="G17" s="309"/>
      <c r="H17" s="309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5" t="s">
        <v>327</v>
      </c>
      <c r="E44" s="305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6" t="s">
        <v>328</v>
      </c>
      <c r="B47" s="306"/>
      <c r="C47" s="59"/>
      <c r="D47" s="306" t="s">
        <v>329</v>
      </c>
      <c r="E47" s="306"/>
      <c r="F47" s="45"/>
      <c r="G47" s="306" t="s">
        <v>330</v>
      </c>
      <c r="H47" s="306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5" t="s">
        <v>265</v>
      </c>
      <c r="B50" s="305"/>
      <c r="C50" s="305"/>
      <c r="D50" s="305"/>
      <c r="E50" s="305"/>
      <c r="F50" s="305"/>
      <c r="G50" s="305"/>
      <c r="H50" s="305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1" t="s">
        <v>265</v>
      </c>
      <c r="E56" s="301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10" t="s">
        <v>331</v>
      </c>
      <c r="E57" s="310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3" t="s">
        <v>310</v>
      </c>
      <c r="B59" s="303"/>
      <c r="C59" s="304"/>
      <c r="D59" s="304"/>
      <c r="E59" s="44" t="s">
        <v>311</v>
      </c>
      <c r="F59" s="304"/>
      <c r="G59" s="304"/>
      <c r="H59" s="44" t="s">
        <v>312</v>
      </c>
    </row>
    <row r="60" spans="1:10" x14ac:dyDescent="0.25">
      <c r="A60" s="28"/>
      <c r="B60" s="41"/>
      <c r="C60" s="308"/>
      <c r="D60" s="308"/>
      <c r="E60" s="44" t="s">
        <v>313</v>
      </c>
      <c r="F60" s="308"/>
      <c r="G60" s="308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9" t="s">
        <v>317</v>
      </c>
      <c r="B65" s="309"/>
      <c r="C65" s="309"/>
      <c r="D65" s="309"/>
      <c r="E65" s="309"/>
      <c r="F65" s="309"/>
      <c r="G65" s="309"/>
      <c r="H65" s="309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5" t="s">
        <v>327</v>
      </c>
      <c r="E90" s="305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6" t="s">
        <v>328</v>
      </c>
      <c r="B93" s="306"/>
      <c r="C93" s="59"/>
      <c r="D93" s="306" t="s">
        <v>329</v>
      </c>
      <c r="E93" s="306"/>
      <c r="F93" s="45"/>
      <c r="G93" s="306" t="s">
        <v>330</v>
      </c>
      <c r="H93" s="306"/>
    </row>
    <row r="94" spans="1:8" x14ac:dyDescent="0.25">
      <c r="B94" s="200"/>
      <c r="C94" s="200"/>
      <c r="D94" s="206"/>
      <c r="E94" s="307" t="s">
        <v>265</v>
      </c>
      <c r="F94" s="307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F59:G59"/>
    <mergeCell ref="D56:E56"/>
    <mergeCell ref="D57:E57"/>
    <mergeCell ref="A59:B59"/>
    <mergeCell ref="C59:D59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D8:E8"/>
    <mergeCell ref="D9:E9"/>
    <mergeCell ref="A11:B11"/>
    <mergeCell ref="C11:D11"/>
    <mergeCell ref="D44:E44"/>
  </mergeCells>
  <phoneticPr fontId="0" type="noConversion"/>
  <hyperlinks>
    <hyperlink ref="I3" location="BORITO!A1" display="Borító" xr:uid="{00000000-0004-0000-0900-000000000000}"/>
    <hyperlink ref="I4" location="'M-03'!A1" display="M-03" xr:uid="{00000000-0004-0000-0900-000001000000}"/>
    <hyperlink ref="I5" location="'M-04'!A1" display="M-04" xr:uid="{00000000-0004-0000-0900-000002000000}"/>
    <hyperlink ref="I6" location="'M-05'!A1" display="M-05" xr:uid="{00000000-0004-0000-0900-000003000000}"/>
    <hyperlink ref="I7" location="'M-06'!A1" display="M-06" xr:uid="{00000000-0004-0000-0900-000004000000}"/>
    <hyperlink ref="I8" location="'M-07'!A1" display="M-07" xr:uid="{00000000-0004-0000-0900-000005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88" t="s">
        <v>334</v>
      </c>
      <c r="B5" s="288"/>
      <c r="C5" s="311"/>
      <c r="D5" s="311"/>
      <c r="E5" s="311"/>
      <c r="F5" s="311"/>
      <c r="G5" s="311"/>
      <c r="H5" s="311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11"/>
      <c r="D8" s="311"/>
      <c r="E8" s="311"/>
      <c r="F8" s="311"/>
      <c r="G8" s="311"/>
      <c r="H8" s="311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11"/>
      <c r="D10" s="311"/>
      <c r="E10" s="311"/>
      <c r="F10" s="311"/>
      <c r="G10" s="311"/>
      <c r="H10" s="311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1" t="s">
        <v>336</v>
      </c>
      <c r="B15" s="291"/>
      <c r="C15" s="291"/>
      <c r="D15" s="291"/>
      <c r="E15" s="291"/>
      <c r="F15" s="291"/>
      <c r="G15" s="291"/>
      <c r="H15" s="291"/>
      <c r="I15" s="167"/>
      <c r="J15" s="167"/>
      <c r="K15" s="167"/>
      <c r="L15" s="167"/>
    </row>
    <row r="16" spans="1:12" s="168" customFormat="1" ht="16.5" customHeight="1" x14ac:dyDescent="0.3">
      <c r="A16" s="291"/>
      <c r="B16" s="291"/>
      <c r="C16" s="291"/>
      <c r="D16" s="291"/>
      <c r="E16" s="291"/>
      <c r="F16" s="291"/>
      <c r="G16" s="291"/>
      <c r="H16" s="291"/>
      <c r="I16" s="167"/>
      <c r="J16" s="167"/>
      <c r="K16" s="167"/>
      <c r="L16" s="167"/>
    </row>
    <row r="17" spans="1:12" s="168" customFormat="1" ht="16.5" customHeight="1" x14ac:dyDescent="0.3">
      <c r="A17" s="291"/>
      <c r="B17" s="291"/>
      <c r="C17" s="291"/>
      <c r="D17" s="291"/>
      <c r="E17" s="291"/>
      <c r="F17" s="291"/>
      <c r="G17" s="291"/>
      <c r="H17" s="291"/>
      <c r="I17" s="167"/>
      <c r="J17" s="167"/>
      <c r="K17" s="167"/>
      <c r="L17" s="167"/>
    </row>
    <row r="18" spans="1:12" s="168" customFormat="1" ht="16.5" customHeight="1" x14ac:dyDescent="0.3">
      <c r="A18" s="291"/>
      <c r="B18" s="291"/>
      <c r="C18" s="291"/>
      <c r="D18" s="291"/>
      <c r="E18" s="291"/>
      <c r="F18" s="291"/>
      <c r="G18" s="291"/>
      <c r="H18" s="291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2" t="str">
        <f>CONCATENATE(Alapa!C5," kamarai tag könyvvizsgáló")</f>
        <v xml:space="preserve"> kamarai tag könyvvizsgáló</v>
      </c>
      <c r="C20" s="292"/>
      <c r="D20" s="292"/>
      <c r="E20" s="292"/>
      <c r="F20" s="292"/>
      <c r="G20" s="292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1" t="s">
        <v>337</v>
      </c>
      <c r="B24" s="291"/>
      <c r="C24" s="291"/>
      <c r="D24" s="291"/>
      <c r="E24" s="291"/>
      <c r="F24" s="291"/>
      <c r="G24" s="291"/>
      <c r="H24" s="291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3" t="s">
        <v>338</v>
      </c>
      <c r="B26" s="315" t="s">
        <v>339</v>
      </c>
      <c r="C26" s="316"/>
      <c r="D26" s="317"/>
      <c r="E26" s="227" t="s">
        <v>340</v>
      </c>
      <c r="F26" s="321" t="s">
        <v>341</v>
      </c>
      <c r="G26" s="322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4"/>
      <c r="B27" s="318"/>
      <c r="C27" s="319"/>
      <c r="D27" s="320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1" t="s">
        <v>345</v>
      </c>
      <c r="B36" s="291"/>
      <c r="C36" s="291"/>
      <c r="D36" s="291"/>
      <c r="E36" s="291"/>
      <c r="F36" s="291"/>
      <c r="G36" s="291"/>
      <c r="H36" s="291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1" t="s">
        <v>353</v>
      </c>
      <c r="B46" s="291"/>
      <c r="C46" s="291"/>
      <c r="D46" s="291"/>
      <c r="E46" s="291"/>
      <c r="F46" s="291"/>
      <c r="G46" s="291"/>
      <c r="H46" s="291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1" t="s">
        <v>357</v>
      </c>
      <c r="B56" s="291"/>
      <c r="C56" s="291"/>
      <c r="D56" s="291"/>
      <c r="E56" s="291"/>
      <c r="F56" s="291"/>
      <c r="G56" s="291"/>
      <c r="H56" s="291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1" t="s">
        <v>362</v>
      </c>
      <c r="B66" s="291"/>
      <c r="C66" s="291"/>
      <c r="D66" s="291"/>
      <c r="E66" s="291"/>
      <c r="F66" s="291"/>
      <c r="G66" s="291"/>
      <c r="H66" s="291"/>
    </row>
    <row r="67" spans="1:10" ht="16.5" customHeight="1" x14ac:dyDescent="0.3">
      <c r="A67" s="291"/>
      <c r="B67" s="291"/>
      <c r="C67" s="291"/>
      <c r="D67" s="291"/>
      <c r="E67" s="291"/>
      <c r="F67" s="291"/>
      <c r="G67" s="291"/>
      <c r="H67" s="291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3">
        <f>A3</f>
        <v>0</v>
      </c>
      <c r="G76" s="293"/>
      <c r="H76" s="293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2"/>
      <c r="G79" s="312"/>
      <c r="H79" s="312"/>
    </row>
    <row r="80" spans="1:10" ht="16.5" customHeight="1" x14ac:dyDescent="0.3">
      <c r="A80" s="45"/>
      <c r="B80" s="45"/>
      <c r="C80" s="45"/>
      <c r="D80" s="45"/>
      <c r="E80" s="45"/>
      <c r="F80" s="298" t="s">
        <v>282</v>
      </c>
      <c r="G80" s="298"/>
      <c r="H80" s="29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1" t="s">
        <v>365</v>
      </c>
      <c r="B83" s="291"/>
      <c r="C83" s="291"/>
      <c r="D83" s="291"/>
      <c r="E83" s="291"/>
      <c r="F83" s="291"/>
      <c r="G83" s="291"/>
      <c r="H83" s="291"/>
    </row>
    <row r="84" spans="1:8" x14ac:dyDescent="0.3">
      <c r="A84" s="291"/>
      <c r="B84" s="291"/>
      <c r="C84" s="291"/>
      <c r="D84" s="291"/>
      <c r="E84" s="291"/>
      <c r="F84" s="291"/>
      <c r="G84" s="291"/>
      <c r="H84" s="291"/>
    </row>
    <row r="85" spans="1:8" ht="16.5" customHeight="1" x14ac:dyDescent="0.3">
      <c r="A85" s="291"/>
      <c r="B85" s="291"/>
      <c r="C85" s="291"/>
      <c r="D85" s="291"/>
      <c r="E85" s="291"/>
      <c r="F85" s="291"/>
      <c r="G85" s="291"/>
      <c r="H85" s="291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3">
        <f>C5</f>
        <v>0</v>
      </c>
      <c r="G95" s="293"/>
      <c r="H95" s="293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2"/>
      <c r="G98" s="312"/>
      <c r="H98" s="312"/>
    </row>
    <row r="99" spans="1:8" ht="16.5" customHeight="1" x14ac:dyDescent="0.3">
      <c r="A99" s="45"/>
      <c r="B99" s="45"/>
      <c r="C99" s="45"/>
      <c r="D99" s="45"/>
      <c r="E99" s="45"/>
      <c r="F99" s="298" t="s">
        <v>295</v>
      </c>
      <c r="G99" s="298"/>
      <c r="H99" s="29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  <mergeCell ref="A15:H18"/>
    <mergeCell ref="A19:H19"/>
    <mergeCell ref="B20:G20"/>
    <mergeCell ref="A24:H24"/>
    <mergeCell ref="A5:B5"/>
    <mergeCell ref="C5:H5"/>
    <mergeCell ref="C8:H8"/>
    <mergeCell ref="C10:H10"/>
  </mergeCells>
  <phoneticPr fontId="0" type="noConversion"/>
  <hyperlinks>
    <hyperlink ref="I3" location="BORITO!A1" display="Borító" xr:uid="{00000000-0004-0000-0A00-000000000000}"/>
    <hyperlink ref="I4" location="'M-03'!A1" display="M-03" xr:uid="{00000000-0004-0000-0A00-000001000000}"/>
    <hyperlink ref="I5" location="'M-04'!A1" display="M-04" xr:uid="{00000000-0004-0000-0A00-000002000000}"/>
    <hyperlink ref="I6" location="'M-05'!A1" display="M-05" xr:uid="{00000000-0004-0000-0A00-000003000000}"/>
    <hyperlink ref="I7" location="'M-06'!A1" display="M-06" xr:uid="{00000000-0004-0000-0A00-000004000000}"/>
    <hyperlink ref="I8" location="'M-07'!A1" display="M-07" xr:uid="{00000000-0004-0000-0A00-000005000000}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 xr:uid="{00000000-0004-0000-0B00-000000000000}"/>
    <hyperlink ref="J4" location="'M-03'!A1" display="M-03" xr:uid="{00000000-0004-0000-0B00-000001000000}"/>
    <hyperlink ref="J5" location="'M-04'!A1" display="M-04" xr:uid="{00000000-0004-0000-0B00-000002000000}"/>
    <hyperlink ref="J6" location="'M-05'!A1" display="M-05" xr:uid="{00000000-0004-0000-0B00-000003000000}"/>
    <hyperlink ref="J7" location="'M-06'!A1" display="M-06" xr:uid="{00000000-0004-0000-0B00-000004000000}"/>
    <hyperlink ref="J8" location="'M-07'!A1" display="M-07" xr:uid="{00000000-0004-0000-0B00-000005000000}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I123"/>
  <sheetViews>
    <sheetView showGridLines="0" topLeftCell="A25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Alapa!$M$2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 t="s">
        <v>421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Alapa!$M$2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 t="s">
        <v>421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 xr:uid="{00000000-0004-0000-0100-000000000000}"/>
    <hyperlink ref="B10" location="'M-01'!B57" display="Mennyiségi leltárfelvétel ütemezése*" xr:uid="{00000000-0004-0000-0100-000001000000}"/>
    <hyperlink ref="G3" location="BORITO!A1" display="Borító" xr:uid="{00000000-0004-0000-0100-000002000000}"/>
    <hyperlink ref="G9" location="'M-02-04'!A1" display="M-02-04" xr:uid="{00000000-0004-0000-0100-000003000000}"/>
    <hyperlink ref="G8" location="'M-02-03'!A1" display="M-02-03" xr:uid="{00000000-0004-0000-0100-000004000000}"/>
    <hyperlink ref="G7" location="'M-02-02'!A1" display="M-02-02" xr:uid="{00000000-0004-0000-0100-000005000000}"/>
    <hyperlink ref="G6" location="'M-02-01'!A1" display="M-02-01" xr:uid="{00000000-0004-0000-0100-000006000000}"/>
    <hyperlink ref="G5" location="'M-02'!A1" display="M-02 " xr:uid="{00000000-0004-0000-0100-000007000000}"/>
    <hyperlink ref="G4" location="'M-01'!A1" display="M-01 " xr:uid="{00000000-0004-0000-0100-000008000000}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Alapa!$M$2</f>
        <v>0</v>
      </c>
    </row>
    <row r="74" spans="1:2" ht="16.5" customHeight="1" x14ac:dyDescent="0.3">
      <c r="A74" s="127"/>
      <c r="B74" s="3" t="s">
        <v>421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 xr:uid="{00000000-0004-0000-0200-000000000000}"/>
    <hyperlink ref="C9" location="'M-02-04'!A1" display="M-02-04" xr:uid="{00000000-0004-0000-0200-000001000000}"/>
    <hyperlink ref="C8" location="'M-02-03'!A1" display="M-02-03" xr:uid="{00000000-0004-0000-0200-000002000000}"/>
    <hyperlink ref="C7" location="'M-02-02'!A1" display="M-02-02" xr:uid="{00000000-0004-0000-0200-000003000000}"/>
    <hyperlink ref="C6" location="'M-02-01'!A1" display="M-02-01" xr:uid="{00000000-0004-0000-0200-000004000000}"/>
    <hyperlink ref="C5" location="'M-02'!A1" display="M-02 " xr:uid="{00000000-0004-0000-0200-000005000000}"/>
    <hyperlink ref="C4" location="'M-01'!A1" display="M-01 " xr:uid="{00000000-0004-0000-0200-000006000000}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Alapa!$M$2</f>
        <v>0</v>
      </c>
      <c r="C37" s="149"/>
      <c r="D37" s="121"/>
    </row>
    <row r="38" spans="1:4" ht="16.5" customHeight="1" x14ac:dyDescent="0.3">
      <c r="A38" s="134"/>
      <c r="B38" s="2" t="s">
        <v>421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Alapa!$M$2</f>
        <v>0</v>
      </c>
      <c r="C76" s="122"/>
    </row>
    <row r="77" spans="1:4" ht="16.5" customHeight="1" x14ac:dyDescent="0.3">
      <c r="A77" s="134"/>
      <c r="B77" s="2" t="s">
        <v>421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 xr:uid="{00000000-0004-0000-0300-000000000000}"/>
    <hyperlink ref="D9" location="'M-02-04'!A1" display="M-02-04" xr:uid="{00000000-0004-0000-0300-000001000000}"/>
    <hyperlink ref="D8" location="'M-02-03'!A1" display="M-02-03" xr:uid="{00000000-0004-0000-0300-000002000000}"/>
    <hyperlink ref="D7" location="'M-02-02'!A1" display="M-02-02" xr:uid="{00000000-0004-0000-0300-000003000000}"/>
    <hyperlink ref="D6" location="'M-02-01'!A1" display="M-02-01" xr:uid="{00000000-0004-0000-0300-000004000000}"/>
    <hyperlink ref="D5" location="'M-02'!A1" display="M-02 " xr:uid="{00000000-0004-0000-0300-000005000000}"/>
    <hyperlink ref="D4" location="'M-01'!A1" display="M-01 " xr:uid="{00000000-0004-0000-0300-000006000000}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Alapa!$M$2</f>
        <v>0</v>
      </c>
      <c r="C45" s="122"/>
    </row>
    <row r="46" spans="1:4" ht="16.5" customHeight="1" x14ac:dyDescent="0.3">
      <c r="A46" s="134"/>
      <c r="B46" s="2" t="s">
        <v>421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 xr:uid="{00000000-0004-0000-0400-000000000000}"/>
    <hyperlink ref="D9" location="'M-02-04'!A1" display="M-02-04" xr:uid="{00000000-0004-0000-0400-000001000000}"/>
    <hyperlink ref="D8" location="'M-02-03'!A1" display="M-02-03" xr:uid="{00000000-0004-0000-0400-000002000000}"/>
    <hyperlink ref="D7" location="'M-02-02'!A1" display="M-02-02" xr:uid="{00000000-0004-0000-0400-000003000000}"/>
    <hyperlink ref="D6" location="'M-02-01'!A1" display="M-02-01" xr:uid="{00000000-0004-0000-0400-000004000000}"/>
    <hyperlink ref="D5" location="'M-02'!A1" display="M-02 " xr:uid="{00000000-0004-0000-0400-000005000000}"/>
    <hyperlink ref="D4" location="'M-01'!A1" display="M-01 " xr:uid="{00000000-0004-0000-0400-000006000000}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Alapa!$M$2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 t="s">
        <v>421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 xr:uid="{00000000-0004-0000-0500-000000000000}"/>
    <hyperlink ref="J5" location="'M-02'!A1" display="M-02 " xr:uid="{00000000-0004-0000-0500-000001000000}"/>
    <hyperlink ref="J6" location="'M-02-01'!A1" display="M-02-01" xr:uid="{00000000-0004-0000-0500-000002000000}"/>
    <hyperlink ref="J7" location="'M-02-02'!A1" display="M-02-02" xr:uid="{00000000-0004-0000-0500-000003000000}"/>
    <hyperlink ref="J8" location="'M-02-03'!A1" display="M-02-03" xr:uid="{00000000-0004-0000-0500-000004000000}"/>
    <hyperlink ref="J9" location="'M-02-04'!A1" display="M-02-04" xr:uid="{00000000-0004-0000-0500-000005000000}"/>
    <hyperlink ref="J3" location="BORITO!A1" display="Borító" xr:uid="{00000000-0004-0000-05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 t="s">
        <v>194</v>
      </c>
      <c r="E39" s="134"/>
      <c r="F39" s="134"/>
      <c r="G39" s="134" t="s">
        <v>194</v>
      </c>
      <c r="H39" s="134"/>
    </row>
    <row r="40" spans="1:9" ht="16.5" customHeight="1" x14ac:dyDescent="0.3">
      <c r="A40" s="134"/>
      <c r="B40" s="134" t="s">
        <v>191</v>
      </c>
      <c r="C40" s="134"/>
      <c r="D40" s="134" t="s">
        <v>192</v>
      </c>
      <c r="E40" s="134"/>
      <c r="F40" s="134"/>
      <c r="G40" s="134" t="s">
        <v>422</v>
      </c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 xr:uid="{00000000-0004-0000-0600-000000000000}"/>
    <hyperlink ref="I5" location="'M-02'!A1" display="M-02 " xr:uid="{00000000-0004-0000-0600-000001000000}"/>
    <hyperlink ref="I6" location="'M-02-01'!A1" display="M-02-01" xr:uid="{00000000-0004-0000-0600-000002000000}"/>
    <hyperlink ref="I7" location="'M-02-02'!A1" display="M-02-02" xr:uid="{00000000-0004-0000-0600-000003000000}"/>
    <hyperlink ref="I8" location="'M-02-03'!A1" display="M-02-03" xr:uid="{00000000-0004-0000-0600-000004000000}"/>
    <hyperlink ref="I9" location="'M-02-04'!A1" display="M-02-04" xr:uid="{00000000-0004-0000-0600-000005000000}"/>
    <hyperlink ref="I3" location="BORITO!A1" display="Borító" xr:uid="{00000000-0004-0000-06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88" t="s">
        <v>268</v>
      </c>
      <c r="B6" s="288"/>
      <c r="C6" s="289" t="s">
        <v>269</v>
      </c>
      <c r="D6" s="289"/>
      <c r="E6" s="289"/>
      <c r="F6" s="289"/>
      <c r="G6" s="28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0"/>
      <c r="D8" s="290"/>
      <c r="E8" s="290"/>
      <c r="F8" s="290"/>
      <c r="G8" s="29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0"/>
      <c r="D10" s="290"/>
      <c r="E10" s="290"/>
      <c r="F10" s="290"/>
      <c r="G10" s="29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1" t="s">
        <v>274</v>
      </c>
      <c r="B15" s="291"/>
      <c r="C15" s="291"/>
      <c r="D15" s="291"/>
      <c r="E15" s="291"/>
      <c r="F15" s="291"/>
      <c r="G15" s="291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5" t="s">
        <v>265</v>
      </c>
      <c r="E17" s="295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1"/>
      <c r="C19" s="291"/>
      <c r="D19" s="291"/>
      <c r="E19" s="291"/>
      <c r="F19" s="291"/>
      <c r="G19" s="291"/>
      <c r="H19" s="167"/>
      <c r="I19" s="167"/>
      <c r="J19" s="167"/>
      <c r="K19" s="167"/>
    </row>
    <row r="20" spans="1:11" s="168" customFormat="1" ht="16.5" customHeight="1" x14ac:dyDescent="0.3">
      <c r="A20" s="291"/>
      <c r="B20" s="291"/>
      <c r="C20" s="291"/>
      <c r="D20" s="291"/>
      <c r="E20" s="291"/>
      <c r="F20" s="291"/>
      <c r="G20" s="291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1" t="s">
        <v>279</v>
      </c>
      <c r="B22" s="291"/>
      <c r="C22" s="291"/>
      <c r="D22" s="291"/>
      <c r="E22" s="291"/>
      <c r="F22" s="291"/>
      <c r="G22" s="291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3">
        <f>A3</f>
        <v>0</v>
      </c>
      <c r="F29" s="293"/>
      <c r="G29" s="293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98" t="s">
        <v>282</v>
      </c>
      <c r="F33" s="298"/>
      <c r="G33" s="29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99" t="s">
        <v>283</v>
      </c>
      <c r="B35" s="299"/>
      <c r="C35" s="299"/>
      <c r="D35" s="299"/>
      <c r="E35" s="299"/>
      <c r="F35" s="299"/>
      <c r="G35" s="29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300" t="str">
        <f>C6</f>
        <v>Adós Társaság</v>
      </c>
      <c r="D41" s="300"/>
      <c r="E41" s="300"/>
      <c r="F41" s="30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300">
        <f>A3</f>
        <v>0</v>
      </c>
      <c r="D42" s="300"/>
      <c r="E42" s="300"/>
      <c r="F42" s="30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5" t="s">
        <v>265</v>
      </c>
      <c r="E44" s="295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3" t="str">
        <f>IF(C6=0," ",C6)</f>
        <v>Adós Társaság</v>
      </c>
      <c r="F57" s="293"/>
      <c r="G57" s="293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98" t="s">
        <v>295</v>
      </c>
      <c r="F61" s="298"/>
      <c r="G61" s="29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E61:G61"/>
    <mergeCell ref="E33:G33"/>
    <mergeCell ref="A35:G35"/>
    <mergeCell ref="C41:F41"/>
    <mergeCell ref="C42:F42"/>
    <mergeCell ref="D44:E44"/>
    <mergeCell ref="E57:G57"/>
    <mergeCell ref="D25:F25"/>
    <mergeCell ref="E29:G29"/>
    <mergeCell ref="B13:D13"/>
    <mergeCell ref="A15:G15"/>
    <mergeCell ref="D17:E17"/>
    <mergeCell ref="A19:G20"/>
    <mergeCell ref="A24:G24"/>
    <mergeCell ref="A6:B6"/>
    <mergeCell ref="C6:G6"/>
    <mergeCell ref="C8:G8"/>
    <mergeCell ref="C10:G10"/>
    <mergeCell ref="A22:G22"/>
  </mergeCells>
  <phoneticPr fontId="0" type="noConversion"/>
  <hyperlinks>
    <hyperlink ref="H3" location="BORITO!A1" display="Borító" xr:uid="{00000000-0004-0000-0700-000000000000}"/>
    <hyperlink ref="H4" location="'M-03'!A1" display="M-03" xr:uid="{00000000-0004-0000-0700-000001000000}"/>
    <hyperlink ref="H5" location="'M-04'!A1" display="M-04" xr:uid="{00000000-0004-0000-0700-000002000000}"/>
    <hyperlink ref="H6" location="'M-05'!A1" display="M-05" xr:uid="{00000000-0004-0000-0700-000003000000}"/>
    <hyperlink ref="H7" location="'M-06'!A1" display="M-06" xr:uid="{00000000-0004-0000-0700-000004000000}"/>
    <hyperlink ref="H8" location="'M-07'!A1" display="M-07" xr:uid="{00000000-0004-0000-07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88" t="s">
        <v>268</v>
      </c>
      <c r="B6" s="288"/>
      <c r="C6" s="289" t="s">
        <v>298</v>
      </c>
      <c r="D6" s="289"/>
      <c r="E6" s="289"/>
      <c r="F6" s="289"/>
      <c r="G6" s="28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0"/>
      <c r="D8" s="290"/>
      <c r="E8" s="290"/>
      <c r="F8" s="290"/>
      <c r="G8" s="29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0"/>
      <c r="D10" s="290"/>
      <c r="E10" s="290"/>
      <c r="F10" s="290"/>
      <c r="G10" s="29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1" t="s">
        <v>274</v>
      </c>
      <c r="B15" s="291"/>
      <c r="C15" s="291"/>
      <c r="D15" s="291"/>
      <c r="E15" s="291"/>
      <c r="F15" s="291"/>
      <c r="G15" s="291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5" t="s">
        <v>265</v>
      </c>
      <c r="E17" s="295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1"/>
      <c r="C19" s="291"/>
      <c r="D19" s="291"/>
      <c r="E19" s="291"/>
      <c r="F19" s="291"/>
      <c r="G19" s="291"/>
      <c r="H19" s="167"/>
      <c r="I19" s="167"/>
      <c r="J19" s="167"/>
      <c r="K19" s="167"/>
    </row>
    <row r="20" spans="1:11" s="168" customFormat="1" ht="16.5" customHeight="1" x14ac:dyDescent="0.3">
      <c r="A20" s="291"/>
      <c r="B20" s="291"/>
      <c r="C20" s="291"/>
      <c r="D20" s="291"/>
      <c r="E20" s="291"/>
      <c r="F20" s="291"/>
      <c r="G20" s="291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1" t="s">
        <v>279</v>
      </c>
      <c r="B22" s="291"/>
      <c r="C22" s="291"/>
      <c r="D22" s="291"/>
      <c r="E22" s="291"/>
      <c r="F22" s="291"/>
      <c r="G22" s="291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3">
        <f>A3</f>
        <v>0</v>
      </c>
      <c r="F29" s="293"/>
      <c r="G29" s="293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98" t="s">
        <v>282</v>
      </c>
      <c r="F33" s="298"/>
      <c r="G33" s="29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99" t="s">
        <v>283</v>
      </c>
      <c r="B35" s="299"/>
      <c r="C35" s="299"/>
      <c r="D35" s="299"/>
      <c r="E35" s="299"/>
      <c r="F35" s="299"/>
      <c r="G35" s="29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300" t="str">
        <f>C6</f>
        <v>Hitelező Társaság</v>
      </c>
      <c r="D41" s="300"/>
      <c r="E41" s="300"/>
      <c r="F41" s="30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300">
        <f>A3</f>
        <v>0</v>
      </c>
      <c r="D42" s="300"/>
      <c r="E42" s="300"/>
      <c r="F42" s="30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5" t="s">
        <v>265</v>
      </c>
      <c r="E44" s="295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3" t="str">
        <f>IF(C6=0," ",C6)</f>
        <v>Hitelező Társaság</v>
      </c>
      <c r="F57" s="293"/>
      <c r="G57" s="293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98" t="s">
        <v>295</v>
      </c>
      <c r="F61" s="298"/>
      <c r="G61" s="29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E61:G61"/>
    <mergeCell ref="E33:G33"/>
    <mergeCell ref="A35:G35"/>
    <mergeCell ref="C41:F41"/>
    <mergeCell ref="C42:F42"/>
    <mergeCell ref="D44:E44"/>
    <mergeCell ref="E57:G57"/>
    <mergeCell ref="D25:F25"/>
    <mergeCell ref="E29:G29"/>
    <mergeCell ref="B13:D13"/>
    <mergeCell ref="A15:G15"/>
    <mergeCell ref="D17:E17"/>
    <mergeCell ref="A19:G20"/>
    <mergeCell ref="A24:G24"/>
    <mergeCell ref="A6:B6"/>
    <mergeCell ref="C6:G6"/>
    <mergeCell ref="C8:G8"/>
    <mergeCell ref="C10:G10"/>
    <mergeCell ref="A22:G22"/>
  </mergeCells>
  <phoneticPr fontId="0" type="noConversion"/>
  <hyperlinks>
    <hyperlink ref="H3" location="BORITO!A1" display="Borító" xr:uid="{00000000-0004-0000-0800-000000000000}"/>
    <hyperlink ref="H4" location="'M-03'!A1" display="M-03" xr:uid="{00000000-0004-0000-0800-000001000000}"/>
    <hyperlink ref="H5" location="'M-04'!A1" display="M-04" xr:uid="{00000000-0004-0000-0800-000002000000}"/>
    <hyperlink ref="H6" location="'M-05'!A1" display="M-05" xr:uid="{00000000-0004-0000-0800-000003000000}"/>
    <hyperlink ref="H7" location="'M-06'!A1" display="M-06" xr:uid="{00000000-0004-0000-0800-000004000000}"/>
    <hyperlink ref="H8" location="'M-07'!A1" display="M-07" xr:uid="{00000000-0004-0000-08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M-02-02</vt:lpstr>
      <vt:lpstr>M-02-03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v.1.23.5019.0.0#2023-11-15</dc:description>
  <cp:lastPrinted>2016-05-03T10:04:25Z</cp:lastPrinted>
  <dcterms:created xsi:type="dcterms:W3CDTF">2011-12-15T14:10:56Z</dcterms:created>
  <dcterms:modified xsi:type="dcterms:W3CDTF">2023-11-08T13:57:07Z</dcterms:modified>
</cp:coreProperties>
</file>