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4\DKF\2024\!2024\KÉSZ\"/>
    </mc:Choice>
  </mc:AlternateContent>
  <xr:revisionPtr revIDLastSave="0" documentId="8_{D1D8AF0A-B92F-4944-9928-F4FC2028CD26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KM-AIV" sheetId="1" r:id="rId1"/>
    <sheet name="KM-AIV-01" sheetId="2" r:id="rId2"/>
    <sheet name="KM-AIV-02" sheetId="3" r:id="rId3"/>
    <sheet name="KM-AIV-10-M" sheetId="4" r:id="rId4"/>
    <sheet name="KM-AIV-10-E" sheetId="5" r:id="rId5"/>
    <sheet name="Alapa" sheetId="6" r:id="rId6"/>
    <sheet name="Import_M" sheetId="7" r:id="rId7"/>
    <sheet name="Import_O" sheetId="8" r:id="rId8"/>
    <sheet name="Import_F" sheetId="9" r:id="rId9"/>
    <sheet name="Import_KK" sheetId="10" r:id="rId10"/>
  </sheets>
  <definedNames>
    <definedName name="_xlnm.Print_Titles" localSheetId="2">'KM-AIV-02'!$7:$8</definedName>
    <definedName name="_xlnm.Print_Area" localSheetId="0">'KM-AIV'!$A$1:$E$50</definedName>
    <definedName name="_xlnm.Print_Area" localSheetId="1">'KM-AIV-01'!$A$1:$H$45</definedName>
    <definedName name="_xlnm.Print_Area" localSheetId="2">'KM-AIV-02'!$A$1:$J$400</definedName>
    <definedName name="_xlnm.Print_Area" localSheetId="4">'KM-AIV-10-E'!$A$1:$E$27</definedName>
    <definedName name="_xlnm.Print_Area" localSheetId="3">'KM-AIV-10-M'!$A$1:$B$43</definedName>
    <definedName name="TABLE" localSheetId="5">Alapa!$C$27</definedName>
    <definedName name="TABLE_2" localSheetId="5">Alapa!$C$27</definedName>
  </definedNames>
  <calcPr calcId="191029"/>
</workbook>
</file>

<file path=xl/calcChain.xml><?xml version="1.0" encoding="utf-8"?>
<calcChain xmlns="http://schemas.openxmlformats.org/spreadsheetml/2006/main">
  <c r="A8" i="2" l="1"/>
  <c r="B25" i="2" l="1"/>
  <c r="B24" i="2"/>
  <c r="F11" i="2"/>
  <c r="E11" i="2"/>
  <c r="D11" i="2"/>
  <c r="B11" i="2"/>
  <c r="D13" i="2" l="1"/>
  <c r="B13" i="2"/>
  <c r="A32" i="1"/>
  <c r="A33" i="1"/>
  <c r="A34" i="1"/>
  <c r="A30" i="1"/>
  <c r="A31" i="1"/>
  <c r="A24" i="1"/>
  <c r="A25" i="1" l="1"/>
  <c r="A26" i="1" s="1"/>
  <c r="A27" i="1" l="1"/>
  <c r="A28" i="1" l="1"/>
  <c r="A29" i="1" l="1"/>
  <c r="B21" i="1" l="1"/>
  <c r="B20" i="1"/>
  <c r="B19" i="1"/>
  <c r="E17" i="1"/>
  <c r="D17" i="1"/>
  <c r="E16" i="1"/>
  <c r="D16" i="1"/>
  <c r="E15" i="1"/>
  <c r="D15" i="1"/>
  <c r="E14" i="1"/>
  <c r="D14" i="1"/>
  <c r="E13" i="1"/>
  <c r="D13" i="1"/>
  <c r="C11" i="1"/>
  <c r="D10" i="1"/>
  <c r="D9" i="1"/>
  <c r="D8" i="1"/>
  <c r="F10" i="3" l="1"/>
  <c r="G10" i="3"/>
  <c r="F11" i="3"/>
  <c r="G11" i="3"/>
  <c r="F12" i="3"/>
  <c r="G12" i="3"/>
  <c r="F13" i="3"/>
  <c r="G13" i="3"/>
  <c r="F14" i="3"/>
  <c r="G14" i="3"/>
  <c r="F15" i="3"/>
  <c r="G15" i="3"/>
  <c r="F16" i="3"/>
  <c r="G16" i="3"/>
  <c r="F17" i="3"/>
  <c r="G17" i="3"/>
  <c r="F18" i="3"/>
  <c r="G18" i="3"/>
  <c r="F19" i="3"/>
  <c r="G19" i="3"/>
  <c r="F20" i="3"/>
  <c r="G20" i="3"/>
  <c r="D2" i="1"/>
  <c r="E2" i="1"/>
  <c r="A4" i="1"/>
  <c r="D4" i="1"/>
  <c r="A5" i="1"/>
  <c r="D5" i="1"/>
  <c r="D38" i="1" s="1"/>
  <c r="D6" i="1"/>
  <c r="E39" i="1" s="1"/>
  <c r="B11" i="1"/>
  <c r="A5" i="3"/>
  <c r="C37" i="1"/>
  <c r="D37" i="1"/>
  <c r="E37" i="1"/>
  <c r="C38" i="1"/>
  <c r="C39" i="1"/>
  <c r="D39" i="1"/>
  <c r="C40" i="1"/>
  <c r="D2" i="2"/>
  <c r="E2" i="2"/>
  <c r="H3" i="2"/>
  <c r="A5" i="2"/>
  <c r="E5" i="2"/>
  <c r="A6" i="2"/>
  <c r="E6" i="2"/>
  <c r="A7" i="2"/>
  <c r="E7" i="2"/>
  <c r="H13" i="2"/>
  <c r="G11" i="2"/>
  <c r="E13" i="2"/>
  <c r="A20" i="2"/>
  <c r="B21" i="2"/>
  <c r="C21" i="2"/>
  <c r="B22" i="2"/>
  <c r="C22" i="2"/>
  <c r="H24" i="2"/>
  <c r="H25" i="2"/>
  <c r="D2" i="3"/>
  <c r="E2" i="3"/>
  <c r="A3" i="3"/>
  <c r="F3" i="3"/>
  <c r="A4" i="3"/>
  <c r="F4" i="3"/>
  <c r="F5" i="3"/>
  <c r="A7" i="3"/>
  <c r="D7" i="3"/>
  <c r="E7" i="3"/>
  <c r="G7" i="3"/>
  <c r="B8" i="3"/>
  <c r="D8" i="3"/>
  <c r="E8" i="3"/>
  <c r="F8" i="3"/>
  <c r="F21" i="3"/>
  <c r="G21" i="3"/>
  <c r="F22" i="3"/>
  <c r="G22" i="3"/>
  <c r="F23" i="3"/>
  <c r="G23" i="3"/>
  <c r="F24" i="3"/>
  <c r="G24" i="3"/>
  <c r="F25" i="3"/>
  <c r="G25" i="3"/>
  <c r="F26" i="3"/>
  <c r="G26" i="3"/>
  <c r="F27" i="3"/>
  <c r="G27" i="3"/>
  <c r="F28" i="3"/>
  <c r="G28" i="3"/>
  <c r="F29" i="3"/>
  <c r="G29" i="3"/>
  <c r="F30" i="3"/>
  <c r="G30" i="3"/>
  <c r="F31" i="3"/>
  <c r="G31" i="3"/>
  <c r="F32" i="3"/>
  <c r="G32" i="3"/>
  <c r="F33" i="3"/>
  <c r="G33" i="3"/>
  <c r="F34" i="3"/>
  <c r="G34" i="3"/>
  <c r="F35" i="3"/>
  <c r="G35" i="3"/>
  <c r="F36" i="3"/>
  <c r="G36" i="3"/>
  <c r="F37" i="3"/>
  <c r="G37" i="3"/>
  <c r="F38" i="3"/>
  <c r="G38" i="3"/>
  <c r="F39" i="3"/>
  <c r="G39" i="3"/>
  <c r="F40" i="3"/>
  <c r="G40" i="3"/>
  <c r="F41" i="3"/>
  <c r="G41" i="3"/>
  <c r="F42" i="3"/>
  <c r="G42" i="3"/>
  <c r="F43" i="3"/>
  <c r="G43" i="3"/>
  <c r="F44" i="3"/>
  <c r="G44" i="3"/>
  <c r="F45" i="3"/>
  <c r="G45" i="3"/>
  <c r="F46" i="3"/>
  <c r="G46" i="3"/>
  <c r="F47" i="3"/>
  <c r="G47" i="3"/>
  <c r="F48" i="3"/>
  <c r="G48" i="3"/>
  <c r="F49" i="3"/>
  <c r="G49" i="3"/>
  <c r="F50" i="3"/>
  <c r="G50" i="3"/>
  <c r="F51" i="3"/>
  <c r="G51" i="3"/>
  <c r="F52" i="3"/>
  <c r="G52" i="3"/>
  <c r="F53" i="3"/>
  <c r="G53" i="3"/>
  <c r="F54" i="3"/>
  <c r="G54" i="3"/>
  <c r="F55" i="3"/>
  <c r="G55" i="3"/>
  <c r="F56" i="3"/>
  <c r="G56" i="3"/>
  <c r="F57" i="3"/>
  <c r="G57" i="3"/>
  <c r="F58" i="3"/>
  <c r="G58" i="3"/>
  <c r="F59" i="3"/>
  <c r="G59" i="3"/>
  <c r="F60" i="3"/>
  <c r="G60" i="3"/>
  <c r="F61" i="3"/>
  <c r="G61" i="3"/>
  <c r="F62" i="3"/>
  <c r="G62" i="3"/>
  <c r="F63" i="3"/>
  <c r="G63" i="3"/>
  <c r="F64" i="3"/>
  <c r="G64" i="3"/>
  <c r="F65" i="3"/>
  <c r="G65" i="3"/>
  <c r="F66" i="3"/>
  <c r="G66" i="3"/>
  <c r="F67" i="3"/>
  <c r="G67" i="3"/>
  <c r="F68" i="3"/>
  <c r="G68" i="3"/>
  <c r="F69" i="3"/>
  <c r="G69" i="3"/>
  <c r="F70" i="3"/>
  <c r="G70" i="3"/>
  <c r="F71" i="3"/>
  <c r="G71" i="3"/>
  <c r="F72" i="3"/>
  <c r="G72" i="3"/>
  <c r="F73" i="3"/>
  <c r="G73" i="3"/>
  <c r="F74" i="3"/>
  <c r="G74" i="3"/>
  <c r="F75" i="3"/>
  <c r="G75" i="3"/>
  <c r="F76" i="3"/>
  <c r="G76" i="3"/>
  <c r="F77" i="3"/>
  <c r="G77" i="3"/>
  <c r="F78" i="3"/>
  <c r="G78" i="3"/>
  <c r="F79" i="3"/>
  <c r="G79" i="3"/>
  <c r="F80" i="3"/>
  <c r="G80" i="3"/>
  <c r="F81" i="3"/>
  <c r="G81" i="3"/>
  <c r="F82" i="3"/>
  <c r="G82" i="3"/>
  <c r="F83" i="3"/>
  <c r="G83" i="3"/>
  <c r="F84" i="3"/>
  <c r="G84" i="3"/>
  <c r="F85" i="3"/>
  <c r="G85" i="3"/>
  <c r="F86" i="3"/>
  <c r="G86" i="3"/>
  <c r="F87" i="3"/>
  <c r="G87" i="3"/>
  <c r="F88" i="3"/>
  <c r="G88" i="3"/>
  <c r="F89" i="3"/>
  <c r="G89" i="3"/>
  <c r="F90" i="3"/>
  <c r="G90" i="3"/>
  <c r="F91" i="3"/>
  <c r="G91" i="3"/>
  <c r="F92" i="3"/>
  <c r="G92" i="3"/>
  <c r="F93" i="3"/>
  <c r="G93" i="3"/>
  <c r="F94" i="3"/>
  <c r="G94" i="3"/>
  <c r="F95" i="3"/>
  <c r="G95" i="3"/>
  <c r="F96" i="3"/>
  <c r="G96" i="3"/>
  <c r="F97" i="3"/>
  <c r="G97" i="3"/>
  <c r="F98" i="3"/>
  <c r="G98" i="3"/>
  <c r="F99" i="3"/>
  <c r="G99" i="3"/>
  <c r="F100" i="3"/>
  <c r="G100" i="3"/>
  <c r="F101" i="3"/>
  <c r="G101" i="3"/>
  <c r="F102" i="3"/>
  <c r="G102" i="3"/>
  <c r="F103" i="3"/>
  <c r="G103" i="3"/>
  <c r="F104" i="3"/>
  <c r="G104" i="3"/>
  <c r="F105" i="3"/>
  <c r="G105" i="3"/>
  <c r="F106" i="3"/>
  <c r="G106" i="3"/>
  <c r="F107" i="3"/>
  <c r="G107" i="3"/>
  <c r="F108" i="3"/>
  <c r="G108" i="3"/>
  <c r="F109" i="3"/>
  <c r="G109" i="3"/>
  <c r="F110" i="3"/>
  <c r="G110" i="3"/>
  <c r="F111" i="3"/>
  <c r="G111" i="3"/>
  <c r="F112" i="3"/>
  <c r="G112" i="3"/>
  <c r="F113" i="3"/>
  <c r="G113" i="3"/>
  <c r="F114" i="3"/>
  <c r="G114" i="3"/>
  <c r="F115" i="3"/>
  <c r="G115" i="3"/>
  <c r="F116" i="3"/>
  <c r="G116" i="3"/>
  <c r="F117" i="3"/>
  <c r="G117" i="3"/>
  <c r="F118" i="3"/>
  <c r="G118" i="3"/>
  <c r="F119" i="3"/>
  <c r="G119" i="3"/>
  <c r="F120" i="3"/>
  <c r="G120" i="3"/>
  <c r="F121" i="3"/>
  <c r="G121" i="3"/>
  <c r="F122" i="3"/>
  <c r="G122" i="3"/>
  <c r="F123" i="3"/>
  <c r="G123" i="3"/>
  <c r="F124" i="3"/>
  <c r="G124" i="3"/>
  <c r="F125" i="3"/>
  <c r="G125" i="3"/>
  <c r="F126" i="3"/>
  <c r="G126" i="3"/>
  <c r="F127" i="3"/>
  <c r="G127" i="3"/>
  <c r="F128" i="3"/>
  <c r="G128" i="3"/>
  <c r="F129" i="3"/>
  <c r="G129" i="3"/>
  <c r="F130" i="3"/>
  <c r="G130" i="3"/>
  <c r="F131" i="3"/>
  <c r="G131" i="3"/>
  <c r="F132" i="3"/>
  <c r="G132" i="3"/>
  <c r="F133" i="3"/>
  <c r="G133" i="3"/>
  <c r="F134" i="3"/>
  <c r="G134" i="3"/>
  <c r="F135" i="3"/>
  <c r="G135" i="3"/>
  <c r="F136" i="3"/>
  <c r="G136" i="3"/>
  <c r="F137" i="3"/>
  <c r="G137" i="3"/>
  <c r="F138" i="3"/>
  <c r="G138" i="3"/>
  <c r="F139" i="3"/>
  <c r="G139" i="3"/>
  <c r="F140" i="3"/>
  <c r="G140" i="3"/>
  <c r="F141" i="3"/>
  <c r="G141" i="3"/>
  <c r="F142" i="3"/>
  <c r="G142" i="3"/>
  <c r="F143" i="3"/>
  <c r="G143" i="3"/>
  <c r="F144" i="3"/>
  <c r="G144" i="3"/>
  <c r="F145" i="3"/>
  <c r="G145" i="3"/>
  <c r="F146" i="3"/>
  <c r="G146" i="3"/>
  <c r="F147" i="3"/>
  <c r="G147" i="3"/>
  <c r="F148" i="3"/>
  <c r="G148" i="3"/>
  <c r="F149" i="3"/>
  <c r="G149" i="3"/>
  <c r="F150" i="3"/>
  <c r="G150" i="3"/>
  <c r="F151" i="3"/>
  <c r="G151" i="3"/>
  <c r="F152" i="3"/>
  <c r="G152" i="3"/>
  <c r="F153" i="3"/>
  <c r="G153" i="3"/>
  <c r="F154" i="3"/>
  <c r="G154" i="3"/>
  <c r="F155" i="3"/>
  <c r="G155" i="3"/>
  <c r="F156" i="3"/>
  <c r="G156" i="3"/>
  <c r="F157" i="3"/>
  <c r="G157" i="3"/>
  <c r="F158" i="3"/>
  <c r="G158" i="3"/>
  <c r="F159" i="3"/>
  <c r="G159" i="3"/>
  <c r="F160" i="3"/>
  <c r="G160" i="3"/>
  <c r="F161" i="3"/>
  <c r="G161" i="3"/>
  <c r="F162" i="3"/>
  <c r="G162" i="3"/>
  <c r="F163" i="3"/>
  <c r="G163" i="3"/>
  <c r="F164" i="3"/>
  <c r="G164" i="3"/>
  <c r="F165" i="3"/>
  <c r="G165" i="3"/>
  <c r="F166" i="3"/>
  <c r="G166" i="3"/>
  <c r="F167" i="3"/>
  <c r="G167" i="3"/>
  <c r="F168" i="3"/>
  <c r="G168" i="3"/>
  <c r="F169" i="3"/>
  <c r="G169" i="3"/>
  <c r="F170" i="3"/>
  <c r="G170" i="3"/>
  <c r="F171" i="3"/>
  <c r="G171" i="3"/>
  <c r="F172" i="3"/>
  <c r="G172" i="3"/>
  <c r="F173" i="3"/>
  <c r="G173" i="3"/>
  <c r="F174" i="3"/>
  <c r="G174" i="3"/>
  <c r="F175" i="3"/>
  <c r="G175" i="3"/>
  <c r="F176" i="3"/>
  <c r="G176" i="3"/>
  <c r="F177" i="3"/>
  <c r="G177" i="3"/>
  <c r="F178" i="3"/>
  <c r="G178" i="3"/>
  <c r="F179" i="3"/>
  <c r="G179" i="3"/>
  <c r="F180" i="3"/>
  <c r="G180" i="3"/>
  <c r="F181" i="3"/>
  <c r="G181" i="3"/>
  <c r="F182" i="3"/>
  <c r="G182" i="3"/>
  <c r="F183" i="3"/>
  <c r="G183" i="3"/>
  <c r="F184" i="3"/>
  <c r="G184" i="3"/>
  <c r="F185" i="3"/>
  <c r="G185" i="3"/>
  <c r="F186" i="3"/>
  <c r="G186" i="3"/>
  <c r="F187" i="3"/>
  <c r="G187" i="3"/>
  <c r="F188" i="3"/>
  <c r="G188" i="3"/>
  <c r="F189" i="3"/>
  <c r="G189" i="3"/>
  <c r="F190" i="3"/>
  <c r="G190" i="3"/>
  <c r="F191" i="3"/>
  <c r="G191" i="3"/>
  <c r="F192" i="3"/>
  <c r="G192" i="3"/>
  <c r="F193" i="3"/>
  <c r="G193" i="3"/>
  <c r="F194" i="3"/>
  <c r="G194" i="3"/>
  <c r="F195" i="3"/>
  <c r="G195" i="3"/>
  <c r="F196" i="3"/>
  <c r="G196" i="3"/>
  <c r="F197" i="3"/>
  <c r="G197" i="3"/>
  <c r="F198" i="3"/>
  <c r="G198" i="3"/>
  <c r="F199" i="3"/>
  <c r="G199" i="3"/>
  <c r="F200" i="3"/>
  <c r="G200" i="3"/>
  <c r="F201" i="3"/>
  <c r="G201" i="3"/>
  <c r="F202" i="3"/>
  <c r="G202" i="3"/>
  <c r="F203" i="3"/>
  <c r="G203" i="3"/>
  <c r="F204" i="3"/>
  <c r="G204" i="3"/>
  <c r="F205" i="3"/>
  <c r="G205" i="3"/>
  <c r="F206" i="3"/>
  <c r="G206" i="3"/>
  <c r="F207" i="3"/>
  <c r="G207" i="3"/>
  <c r="F208" i="3"/>
  <c r="G208" i="3"/>
  <c r="F209" i="3"/>
  <c r="G209" i="3"/>
  <c r="F210" i="3"/>
  <c r="G210" i="3"/>
  <c r="F211" i="3"/>
  <c r="G211" i="3"/>
  <c r="F212" i="3"/>
  <c r="G212" i="3"/>
  <c r="F213" i="3"/>
  <c r="G213" i="3"/>
  <c r="F214" i="3"/>
  <c r="G214" i="3"/>
  <c r="F215" i="3"/>
  <c r="G215" i="3"/>
  <c r="F216" i="3"/>
  <c r="G216" i="3"/>
  <c r="F217" i="3"/>
  <c r="G217" i="3"/>
  <c r="F218" i="3"/>
  <c r="G218" i="3"/>
  <c r="F219" i="3"/>
  <c r="G219" i="3"/>
  <c r="F220" i="3"/>
  <c r="G220" i="3"/>
  <c r="F221" i="3"/>
  <c r="G221" i="3"/>
  <c r="F222" i="3"/>
  <c r="G222" i="3"/>
  <c r="F223" i="3"/>
  <c r="G223" i="3"/>
  <c r="F224" i="3"/>
  <c r="G224" i="3"/>
  <c r="F225" i="3"/>
  <c r="G225" i="3"/>
  <c r="F226" i="3"/>
  <c r="G226" i="3"/>
  <c r="F227" i="3"/>
  <c r="G227" i="3"/>
  <c r="F228" i="3"/>
  <c r="G228" i="3"/>
  <c r="F229" i="3"/>
  <c r="G229" i="3"/>
  <c r="F230" i="3"/>
  <c r="G230" i="3"/>
  <c r="F231" i="3"/>
  <c r="G231" i="3"/>
  <c r="F232" i="3"/>
  <c r="G232" i="3"/>
  <c r="F233" i="3"/>
  <c r="G233" i="3"/>
  <c r="F234" i="3"/>
  <c r="G234" i="3"/>
  <c r="F235" i="3"/>
  <c r="G235" i="3"/>
  <c r="F236" i="3"/>
  <c r="G236" i="3"/>
  <c r="F237" i="3"/>
  <c r="G237" i="3"/>
  <c r="F238" i="3"/>
  <c r="G238" i="3"/>
  <c r="F239" i="3"/>
  <c r="G239" i="3"/>
  <c r="F240" i="3"/>
  <c r="G240" i="3"/>
  <c r="F241" i="3"/>
  <c r="G241" i="3"/>
  <c r="F242" i="3"/>
  <c r="G242" i="3"/>
  <c r="F243" i="3"/>
  <c r="G243" i="3"/>
  <c r="F244" i="3"/>
  <c r="G244" i="3"/>
  <c r="F245" i="3"/>
  <c r="G245" i="3"/>
  <c r="F246" i="3"/>
  <c r="G246" i="3"/>
  <c r="F247" i="3"/>
  <c r="G247" i="3"/>
  <c r="F248" i="3"/>
  <c r="G248" i="3"/>
  <c r="F249" i="3"/>
  <c r="G249" i="3"/>
  <c r="F250" i="3"/>
  <c r="G250" i="3"/>
  <c r="F251" i="3"/>
  <c r="G251" i="3"/>
  <c r="F252" i="3"/>
  <c r="G252" i="3"/>
  <c r="F253" i="3"/>
  <c r="G253" i="3"/>
  <c r="F254" i="3"/>
  <c r="G254" i="3"/>
  <c r="F255" i="3"/>
  <c r="G255" i="3"/>
  <c r="F256" i="3"/>
  <c r="G256" i="3"/>
  <c r="F257" i="3"/>
  <c r="G257" i="3"/>
  <c r="F258" i="3"/>
  <c r="G258" i="3"/>
  <c r="F259" i="3"/>
  <c r="G259" i="3"/>
  <c r="F260" i="3"/>
  <c r="G260" i="3"/>
  <c r="F261" i="3"/>
  <c r="G261" i="3"/>
  <c r="F262" i="3"/>
  <c r="G262" i="3"/>
  <c r="F263" i="3"/>
  <c r="G263" i="3"/>
  <c r="F264" i="3"/>
  <c r="G264" i="3"/>
  <c r="F265" i="3"/>
  <c r="G265" i="3"/>
  <c r="F266" i="3"/>
  <c r="G266" i="3"/>
  <c r="F267" i="3"/>
  <c r="G267" i="3"/>
  <c r="F268" i="3"/>
  <c r="G268" i="3"/>
  <c r="F269" i="3"/>
  <c r="G269" i="3"/>
  <c r="F270" i="3"/>
  <c r="G270" i="3"/>
  <c r="F271" i="3"/>
  <c r="G271" i="3"/>
  <c r="F272" i="3"/>
  <c r="G272" i="3"/>
  <c r="F273" i="3"/>
  <c r="G273" i="3"/>
  <c r="F274" i="3"/>
  <c r="G274" i="3"/>
  <c r="F275" i="3"/>
  <c r="G275" i="3"/>
  <c r="F276" i="3"/>
  <c r="G276" i="3"/>
  <c r="F277" i="3"/>
  <c r="G277" i="3"/>
  <c r="F278" i="3"/>
  <c r="G278" i="3"/>
  <c r="F279" i="3"/>
  <c r="G279" i="3"/>
  <c r="F280" i="3"/>
  <c r="G280" i="3"/>
  <c r="F281" i="3"/>
  <c r="G281" i="3"/>
  <c r="F282" i="3"/>
  <c r="G282" i="3"/>
  <c r="F283" i="3"/>
  <c r="G283" i="3"/>
  <c r="F284" i="3"/>
  <c r="G284" i="3"/>
  <c r="F285" i="3"/>
  <c r="G285" i="3"/>
  <c r="F286" i="3"/>
  <c r="G286" i="3"/>
  <c r="F287" i="3"/>
  <c r="G287" i="3"/>
  <c r="F288" i="3"/>
  <c r="G288" i="3"/>
  <c r="F289" i="3"/>
  <c r="G289" i="3"/>
  <c r="F290" i="3"/>
  <c r="G290" i="3"/>
  <c r="F291" i="3"/>
  <c r="G291" i="3"/>
  <c r="F292" i="3"/>
  <c r="G292" i="3"/>
  <c r="F293" i="3"/>
  <c r="G293" i="3"/>
  <c r="F294" i="3"/>
  <c r="G294" i="3"/>
  <c r="F295" i="3"/>
  <c r="G295" i="3"/>
  <c r="F296" i="3"/>
  <c r="G296" i="3"/>
  <c r="F297" i="3"/>
  <c r="G297" i="3"/>
  <c r="F298" i="3"/>
  <c r="G298" i="3"/>
  <c r="F299" i="3"/>
  <c r="G299" i="3"/>
  <c r="F300" i="3"/>
  <c r="G300" i="3"/>
  <c r="F301" i="3"/>
  <c r="G301" i="3"/>
  <c r="F302" i="3"/>
  <c r="G302" i="3"/>
  <c r="F303" i="3"/>
  <c r="G303" i="3"/>
  <c r="F304" i="3"/>
  <c r="G304" i="3"/>
  <c r="F305" i="3"/>
  <c r="G305" i="3"/>
  <c r="F306" i="3"/>
  <c r="G306" i="3"/>
  <c r="F307" i="3"/>
  <c r="G307" i="3"/>
  <c r="F308" i="3"/>
  <c r="G308" i="3"/>
  <c r="F309" i="3"/>
  <c r="G309" i="3"/>
  <c r="F310" i="3"/>
  <c r="G310" i="3"/>
  <c r="F311" i="3"/>
  <c r="G311" i="3"/>
  <c r="F312" i="3"/>
  <c r="G312" i="3"/>
  <c r="F313" i="3"/>
  <c r="G313" i="3"/>
  <c r="F314" i="3"/>
  <c r="G314" i="3"/>
  <c r="F315" i="3"/>
  <c r="G315" i="3"/>
  <c r="F316" i="3"/>
  <c r="G316" i="3"/>
  <c r="F317" i="3"/>
  <c r="G317" i="3"/>
  <c r="F318" i="3"/>
  <c r="G318" i="3"/>
  <c r="F319" i="3"/>
  <c r="G319" i="3"/>
  <c r="F320" i="3"/>
  <c r="G320" i="3"/>
  <c r="F321" i="3"/>
  <c r="G321" i="3"/>
  <c r="F322" i="3"/>
  <c r="G322" i="3"/>
  <c r="F323" i="3"/>
  <c r="G323" i="3"/>
  <c r="F324" i="3"/>
  <c r="G324" i="3"/>
  <c r="F325" i="3"/>
  <c r="G325" i="3"/>
  <c r="F326" i="3"/>
  <c r="G326" i="3"/>
  <c r="F327" i="3"/>
  <c r="G327" i="3"/>
  <c r="F328" i="3"/>
  <c r="G328" i="3"/>
  <c r="F329" i="3"/>
  <c r="G329" i="3"/>
  <c r="F330" i="3"/>
  <c r="G330" i="3"/>
  <c r="F331" i="3"/>
  <c r="G331" i="3"/>
  <c r="F332" i="3"/>
  <c r="G332" i="3"/>
  <c r="F333" i="3"/>
  <c r="G333" i="3"/>
  <c r="F334" i="3"/>
  <c r="G334" i="3"/>
  <c r="F335" i="3"/>
  <c r="G335" i="3"/>
  <c r="F336" i="3"/>
  <c r="G336" i="3"/>
  <c r="F337" i="3"/>
  <c r="G337" i="3"/>
  <c r="F338" i="3"/>
  <c r="G338" i="3"/>
  <c r="F339" i="3"/>
  <c r="G339" i="3"/>
  <c r="F340" i="3"/>
  <c r="G340" i="3"/>
  <c r="F341" i="3"/>
  <c r="G341" i="3"/>
  <c r="F342" i="3"/>
  <c r="G342" i="3"/>
  <c r="F343" i="3"/>
  <c r="G343" i="3"/>
  <c r="F344" i="3"/>
  <c r="G344" i="3"/>
  <c r="F345" i="3"/>
  <c r="G345" i="3"/>
  <c r="F346" i="3"/>
  <c r="G346" i="3"/>
  <c r="F347" i="3"/>
  <c r="G347" i="3"/>
  <c r="F348" i="3"/>
  <c r="G348" i="3"/>
  <c r="F349" i="3"/>
  <c r="G349" i="3"/>
  <c r="F350" i="3"/>
  <c r="G350" i="3"/>
  <c r="F351" i="3"/>
  <c r="G351" i="3"/>
  <c r="F352" i="3"/>
  <c r="G352" i="3"/>
  <c r="F353" i="3"/>
  <c r="G353" i="3"/>
  <c r="F354" i="3"/>
  <c r="G354" i="3"/>
  <c r="F355" i="3"/>
  <c r="G355" i="3"/>
  <c r="F356" i="3"/>
  <c r="G356" i="3"/>
  <c r="F357" i="3"/>
  <c r="G357" i="3"/>
  <c r="F358" i="3"/>
  <c r="G358" i="3"/>
  <c r="F359" i="3"/>
  <c r="G359" i="3"/>
  <c r="F360" i="3"/>
  <c r="G360" i="3"/>
  <c r="F361" i="3"/>
  <c r="G361" i="3"/>
  <c r="F362" i="3"/>
  <c r="G362" i="3"/>
  <c r="F363" i="3"/>
  <c r="G363" i="3"/>
  <c r="F364" i="3"/>
  <c r="G364" i="3"/>
  <c r="F365" i="3"/>
  <c r="G365" i="3"/>
  <c r="F366" i="3"/>
  <c r="G366" i="3"/>
  <c r="F367" i="3"/>
  <c r="G367" i="3"/>
  <c r="F368" i="3"/>
  <c r="G368" i="3"/>
  <c r="F369" i="3"/>
  <c r="G369" i="3"/>
  <c r="F370" i="3"/>
  <c r="G370" i="3"/>
  <c r="F371" i="3"/>
  <c r="G371" i="3"/>
  <c r="F372" i="3"/>
  <c r="G372" i="3"/>
  <c r="F373" i="3"/>
  <c r="G373" i="3"/>
  <c r="F374" i="3"/>
  <c r="G374" i="3"/>
  <c r="F375" i="3"/>
  <c r="G375" i="3"/>
  <c r="F376" i="3"/>
  <c r="G376" i="3"/>
  <c r="F377" i="3"/>
  <c r="G377" i="3"/>
  <c r="F378" i="3"/>
  <c r="G378" i="3"/>
  <c r="F379" i="3"/>
  <c r="G379" i="3"/>
  <c r="F380" i="3"/>
  <c r="G380" i="3"/>
  <c r="F381" i="3"/>
  <c r="G381" i="3"/>
  <c r="F382" i="3"/>
  <c r="G382" i="3"/>
  <c r="F383" i="3"/>
  <c r="G383" i="3"/>
  <c r="F384" i="3"/>
  <c r="G384" i="3"/>
  <c r="F385" i="3"/>
  <c r="G385" i="3"/>
  <c r="F386" i="3"/>
  <c r="G386" i="3"/>
  <c r="F387" i="3"/>
  <c r="G387" i="3"/>
  <c r="F388" i="3"/>
  <c r="G388" i="3"/>
  <c r="F389" i="3"/>
  <c r="G389" i="3"/>
  <c r="F390" i="3"/>
  <c r="G390" i="3"/>
  <c r="F391" i="3"/>
  <c r="G391" i="3"/>
  <c r="F392" i="3"/>
  <c r="G392" i="3"/>
  <c r="F393" i="3"/>
  <c r="G393" i="3"/>
  <c r="F394" i="3"/>
  <c r="G394" i="3"/>
  <c r="F395" i="3"/>
  <c r="G395" i="3"/>
  <c r="F396" i="3"/>
  <c r="G396" i="3"/>
  <c r="F397" i="3"/>
  <c r="G397" i="3"/>
  <c r="F398" i="3"/>
  <c r="G398" i="3"/>
  <c r="F399" i="3"/>
  <c r="G399" i="3"/>
  <c r="F400" i="3"/>
  <c r="G400" i="3"/>
  <c r="D2" i="4"/>
  <c r="E2" i="4"/>
  <c r="B4" i="4"/>
  <c r="B5" i="4"/>
  <c r="B6" i="4"/>
  <c r="B7" i="4"/>
  <c r="B8" i="4"/>
  <c r="D2" i="5"/>
  <c r="E2" i="5"/>
  <c r="B4" i="5"/>
  <c r="B5" i="5"/>
  <c r="B6" i="5"/>
  <c r="B7" i="5"/>
  <c r="B8" i="5"/>
  <c r="H11" i="2" l="1"/>
  <c r="D40" i="1"/>
  <c r="E40" i="1"/>
  <c r="F13" i="2"/>
  <c r="A12" i="2" s="1"/>
  <c r="H22" i="2"/>
  <c r="H21" i="2"/>
  <c r="E38" i="1"/>
  <c r="H6" i="3" l="1"/>
  <c r="G13" i="2"/>
</calcChain>
</file>

<file path=xl/sharedStrings.xml><?xml version="1.0" encoding="utf-8"?>
<sst xmlns="http://schemas.openxmlformats.org/spreadsheetml/2006/main" count="221" uniqueCount="133">
  <si>
    <t>KM-C</t>
  </si>
  <si>
    <t>◄◄ NEM SZERKESZTHETŐ SOR !!</t>
  </si>
  <si>
    <t>Munkaprogram</t>
  </si>
  <si>
    <t>Dátum:</t>
  </si>
  <si>
    <t>Főlap</t>
  </si>
  <si>
    <t>Készítette:</t>
  </si>
  <si>
    <t>KM-C-02</t>
  </si>
  <si>
    <t>Főkönyvi egyeztetés</t>
  </si>
  <si>
    <t>Ellenőrízte:</t>
  </si>
  <si>
    <t>Munkalap</t>
  </si>
  <si>
    <t>A KK-09 munkalapon végzett kockázatbecslés alapján:</t>
  </si>
  <si>
    <t>Ellenőrzés</t>
  </si>
  <si>
    <t>Csalás kockázata</t>
  </si>
  <si>
    <t>Lényeges hibás állítás kockázata</t>
  </si>
  <si>
    <t>Kockázat:</t>
  </si>
  <si>
    <t>Kockázat hatása az állításokra*:</t>
  </si>
  <si>
    <t>*Kombinált állítások</t>
  </si>
  <si>
    <t>Teljesség (T)</t>
  </si>
  <si>
    <r>
      <t>Teljesség (T)</t>
    </r>
    <r>
      <rPr>
        <sz val="10"/>
        <rFont val="Arial Narrow"/>
      </rPr>
      <t xml:space="preserve"> -    Mindent tartalmaz, amit rögzíteni kell vagy közzé kell tenni a pénzügyi kimutatásokban.</t>
    </r>
  </si>
  <si>
    <t>Létezés (L)</t>
  </si>
  <si>
    <t xml:space="preserve">                                Nincsenek nyilván nem tartott vagy közzé nem tett eszközök, kötelezettségek, ügyletek vagy események; nincsenek hiányzó vagy nem teljes közzétételek a pénzügyi kimutatásokban a vonatkozó pénzügyi beszámolási keretelvek követelményeinek összefüggésében.</t>
  </si>
  <si>
    <t>Pontosság, értékelés (PÉ)</t>
  </si>
  <si>
    <r>
      <t>Létezés (L)</t>
    </r>
    <r>
      <rPr>
        <sz val="10"/>
        <rFont val="Arial Narrow"/>
      </rPr>
      <t xml:space="preserve">     -    Minden, ami a pénzügyi kimutatásokban rögzítésre vagy közzétételre került létezik a megfelelő időpontban.</t>
    </r>
  </si>
  <si>
    <t>Bemutatás (B)</t>
  </si>
  <si>
    <t xml:space="preserve">                                A pénzügyi kimutatáshoz fűzött megjegyzésekben szereplő eszközök, kötelezettségek, rögzített ügyletek és egyéb ügyek léteznek, megtörténtek és a vonatkozó pénzügyi </t>
  </si>
  <si>
    <t>Átfogó (Át)</t>
  </si>
  <si>
    <t xml:space="preserve">                                beszámolási keretelvek követelményeinek összefüggésében a gazdálkodó egységhez kapcsolódnak.</t>
  </si>
  <si>
    <t>Könyvvizsgálati módszerek:</t>
  </si>
  <si>
    <r>
      <t xml:space="preserve">Pontosság és értékelés (PÉ) - </t>
    </r>
    <r>
      <rPr>
        <sz val="10"/>
        <rFont val="Arial Narrow"/>
      </rPr>
      <t>Az eszközöket, a kötelezettségeket és a tőkeérdekeltségeket megfelelő összegben belefoglalták a pénzügyi kimutatásokba, és bármely bekövetkező értékelési vagy felosztási helyesbítést megfelelően rögzítettek, valamint a kapcsolódó közzétételeket megfelelően értékelték és ismertették a vonatkozó pénzügyi beszámolási keretelvek követelményeinek összefüggésében.</t>
    </r>
  </si>
  <si>
    <t>Kontroll:</t>
  </si>
  <si>
    <t xml:space="preserve">                                Az ügyleteket és az eseményeket a helyes számviteli időszakban rögzítették.</t>
  </si>
  <si>
    <t>Elemzés:</t>
  </si>
  <si>
    <r>
      <t xml:space="preserve">Bemutatás (B) -  </t>
    </r>
    <r>
      <rPr>
        <sz val="10"/>
        <rFont val="Arial Narrow"/>
      </rPr>
      <t>Az eszközöket, kötelezettségeket, ügyleteket és eseményeket megfelelően összevonják vagy alábontják és egyértelműen ismertetik, és a kapcsolódó közzétételek relevánsak és érthetőek a vonatkozó pénzügyi beszámolási keretelvek követelményeinek összefüggésében.</t>
    </r>
  </si>
  <si>
    <t>Adatteszt:</t>
  </si>
  <si>
    <r>
      <t xml:space="preserve">Átfogó (Át) </t>
    </r>
    <r>
      <rPr>
        <sz val="10"/>
        <rFont val="Arial Narrow"/>
      </rPr>
      <t>- Egyszerre több állításra is kihat.</t>
    </r>
  </si>
  <si>
    <r>
      <t xml:space="preserve">FIGYELEM:      </t>
    </r>
    <r>
      <rPr>
        <b/>
        <sz val="10"/>
        <color rgb="FFFF0000"/>
        <rFont val="Arial Narrow"/>
      </rPr>
      <t>EXCEL MUNKAPROGRAM HELYETT HASZNÁLJON MUNKAPROGRAMSZERKESZTŐT! GYORSABB , SZAKSZERŰBB!</t>
    </r>
  </si>
  <si>
    <t>Sorsz.</t>
  </si>
  <si>
    <t>Célok*</t>
  </si>
  <si>
    <t>R/Né</t>
  </si>
  <si>
    <t>Hivatkozás</t>
  </si>
  <si>
    <t>Vizsgálja meg a számlacsoport elszámolását a számlarendben!</t>
  </si>
  <si>
    <t>PÉ</t>
  </si>
  <si>
    <t>Egyeztesse a tárgyidőszaki nyitó és a bázis-időszaki záró eszközállományt!</t>
  </si>
  <si>
    <t>Állítsa össze a mérlegtételt a főkönyvi kivonatból!</t>
  </si>
  <si>
    <t xml:space="preserve"> B</t>
  </si>
  <si>
    <t>LB</t>
  </si>
  <si>
    <t>TB</t>
  </si>
  <si>
    <t>További munkaprogram feladatok felvétele a vizsgált cégre vonatkozóan:</t>
  </si>
  <si>
    <t>Összegzés</t>
  </si>
  <si>
    <t>Dátum</t>
  </si>
  <si>
    <t>Készítette</t>
  </si>
  <si>
    <t>Ellenőrizte</t>
  </si>
  <si>
    <t>A területen feltárt hibás állításokat felvezettük  a nem helyesbített hibás állítások összesítő lapjára.</t>
  </si>
  <si>
    <t xml:space="preserve">
</t>
  </si>
  <si>
    <t>A területen kijelölt eljárásokat teljeskörűen elvégeztük</t>
  </si>
  <si>
    <t>A területen elegendő és megfelelő könyvvizsgálati bizonyítékot szereztünk a releváns állítások tekintetében.</t>
  </si>
  <si>
    <t>Eredmény:</t>
  </si>
  <si>
    <t>Következtetés:</t>
  </si>
  <si>
    <t xml:space="preserve"> </t>
  </si>
  <si>
    <t>NÉ</t>
  </si>
  <si>
    <t>IGEN</t>
  </si>
  <si>
    <t>NEM</t>
  </si>
  <si>
    <t>KÖNYVVIZSGÁLATI  FŐLAP</t>
  </si>
  <si>
    <t xml:space="preserve">
</t>
  </si>
  <si>
    <t>Előző év</t>
  </si>
  <si>
    <t>Tárgyév</t>
  </si>
  <si>
    <t>Változás</t>
  </si>
  <si>
    <t>Változás %</t>
  </si>
  <si>
    <t>Főkönyv= analtikia</t>
  </si>
  <si>
    <t>Könyv-vizsgálatra átadva</t>
  </si>
  <si>
    <t>Módosítás</t>
  </si>
  <si>
    <t>Végleges</t>
  </si>
  <si>
    <t>-</t>
  </si>
  <si>
    <r>
      <t xml:space="preserve">Beszámoló szintű </t>
    </r>
    <r>
      <rPr>
        <b/>
        <sz val="9"/>
        <color rgb="FFFF0000"/>
        <rFont val="Arial Narrow"/>
      </rPr>
      <t>tervezett</t>
    </r>
    <r>
      <rPr>
        <b/>
        <sz val="9"/>
        <rFont val="Arial Narrow"/>
      </rPr>
      <t xml:space="preserve"> lényegesség</t>
    </r>
  </si>
  <si>
    <t>%</t>
  </si>
  <si>
    <r>
      <rPr>
        <b/>
        <sz val="9"/>
        <color rgb="FFFF0000"/>
        <rFont val="Arial Narrow"/>
      </rPr>
      <t>Tervezett</t>
    </r>
    <r>
      <rPr>
        <b/>
        <sz val="9"/>
        <rFont val="Arial Narrow"/>
      </rPr>
      <t xml:space="preserve"> végrehajtási lényegesség:</t>
    </r>
  </si>
  <si>
    <r>
      <t xml:space="preserve">Beszámoló szintű </t>
    </r>
    <r>
      <rPr>
        <b/>
        <sz val="9"/>
        <color rgb="FFFF0000"/>
        <rFont val="Arial Narrow"/>
      </rPr>
      <t>tényleges</t>
    </r>
    <r>
      <rPr>
        <b/>
        <sz val="9"/>
        <rFont val="Arial Narrow"/>
      </rPr>
      <t xml:space="preserve"> lényegesség</t>
    </r>
  </si>
  <si>
    <r>
      <rPr>
        <b/>
        <sz val="9"/>
        <color rgb="FFFF0000"/>
        <rFont val="Arial Narrow"/>
      </rPr>
      <t>Tényleges</t>
    </r>
    <r>
      <rPr>
        <b/>
        <sz val="9"/>
        <rFont val="Arial Narrow"/>
      </rPr>
      <t xml:space="preserve"> végrehajtási lényegesség:</t>
    </r>
  </si>
  <si>
    <t>Példák további dokumentumok csatolására:</t>
  </si>
  <si>
    <r>
      <t xml:space="preserve">Specifikus lényegesség </t>
    </r>
    <r>
      <rPr>
        <b/>
        <sz val="9"/>
        <color rgb="FFFF0000"/>
        <rFont val="Arial Narrow"/>
      </rPr>
      <t>terv</t>
    </r>
    <r>
      <rPr>
        <b/>
        <sz val="9"/>
        <rFont val="Arial Narrow"/>
      </rPr>
      <t xml:space="preserve"> adatok alapján</t>
    </r>
  </si>
  <si>
    <r>
      <rPr>
        <b/>
        <sz val="9"/>
        <color rgb="FFFF0000"/>
        <rFont val="Arial Narrow"/>
      </rPr>
      <t>Tervezett</t>
    </r>
    <r>
      <rPr>
        <b/>
        <sz val="9"/>
        <rFont val="Arial Narrow"/>
      </rPr>
      <t xml:space="preserve"> elhanyagolható hiba</t>
    </r>
  </si>
  <si>
    <t xml:space="preserve">Kartonok </t>
  </si>
  <si>
    <r>
      <t xml:space="preserve">Specifikus lényegesség </t>
    </r>
    <r>
      <rPr>
        <b/>
        <sz val="9"/>
        <color rgb="FFFF0000"/>
        <rFont val="Arial Narrow"/>
      </rPr>
      <t>tény</t>
    </r>
    <r>
      <rPr>
        <b/>
        <sz val="9"/>
        <rFont val="Arial Narrow"/>
      </rPr>
      <t xml:space="preserve"> adatok alapján</t>
    </r>
  </si>
  <si>
    <r>
      <rPr>
        <b/>
        <sz val="9"/>
        <color rgb="FFFF0000"/>
        <rFont val="Arial Narrow"/>
      </rPr>
      <t>Tényleges</t>
    </r>
    <r>
      <rPr>
        <b/>
        <sz val="9"/>
        <rFont val="Arial Narrow"/>
      </rPr>
      <t xml:space="preserve"> elhanyagolható hiba</t>
    </r>
  </si>
  <si>
    <t>Kiemelt jelentőségű alapbizonylatok</t>
  </si>
  <si>
    <t>Leltár</t>
  </si>
  <si>
    <t>Könyvvizsgálati munkaprogram; CI Aktív időbeli elhatárolások</t>
  </si>
  <si>
    <t>Főlap-főkönyvi kivonat egyeztetés</t>
  </si>
  <si>
    <t>Könyvelés tesztelése / AuditTeszt programmal</t>
  </si>
  <si>
    <t>Jelentős változások magyarázata:</t>
  </si>
  <si>
    <t>Adatok-és ellenőrzés tesztelése / AuditTeszt programmal</t>
  </si>
  <si>
    <t>Az Eredmény és a Következtetés a konkrét vizsgálat alapján módosítandó!</t>
  </si>
  <si>
    <t xml:space="preserve">Dátum:         </t>
  </si>
  <si>
    <t xml:space="preserve">Készítette:   </t>
  </si>
  <si>
    <t xml:space="preserve">Ellenőrízte:   </t>
  </si>
  <si>
    <t>Főlap - főkönyvi kivonat egyeztetés</t>
  </si>
  <si>
    <t>Végrehajtási lényegesség</t>
  </si>
  <si>
    <t xml:space="preserve">Eltérés </t>
  </si>
  <si>
    <t>JELENTŐS</t>
  </si>
  <si>
    <t>Jelentős változások magyarázata</t>
  </si>
  <si>
    <t>Elöző évi adatok</t>
  </si>
  <si>
    <t>ELTÉRÉS</t>
  </si>
  <si>
    <t>MUNKALAP</t>
  </si>
  <si>
    <t>Ügyfél neve:</t>
  </si>
  <si>
    <t>Fordulónap:</t>
  </si>
  <si>
    <t>Ellenőrizte:</t>
  </si>
  <si>
    <t>Igen</t>
  </si>
  <si>
    <t>Nem</t>
  </si>
  <si>
    <t>Könyvvizsgáló:</t>
  </si>
  <si>
    <t>Ellenőr:</t>
  </si>
  <si>
    <t>Sorszám</t>
  </si>
  <si>
    <t>Megnevezés</t>
  </si>
  <si>
    <t>Ellenőrizve</t>
  </si>
  <si>
    <t>Megjegyzés</t>
  </si>
  <si>
    <t>Releváns?</t>
  </si>
  <si>
    <t>A területen feltárt hibás rendszerbeli gyengeségeket felvezettük a Vezetőségi levél megfelelő szakaszába.</t>
  </si>
  <si>
    <t>Eredendő kockázatok</t>
  </si>
  <si>
    <t>HALASZTOTT ADÓKÖVETELÉS</t>
  </si>
  <si>
    <t>KM-AIV</t>
  </si>
  <si>
    <t>Ellenőrízze a Számviteli törvény, a számviteli politika és a társaság számviteli gyakorlatának összhangját a tárgyévet megelőző év elszámolásai alapján.</t>
  </si>
  <si>
    <t>T, PÉ</t>
  </si>
  <si>
    <t>Győződjön meg, hogy a leltározás megtörtént és a leltár egyező a főkönyvi kivonat egyenlegével.</t>
  </si>
  <si>
    <t>Ellenőrizze az előzó évben elszámolt halasztott követelésg tárgyévre vonatkozó tételeinek teljesülését.</t>
  </si>
  <si>
    <t>Egyeztesse a halasztott adó követelések számítását és bizonylati alátámasztását.</t>
  </si>
  <si>
    <t xml:space="preserve">Vizsgálja meg, hogy a kiegészítő melléklet tartalmazza-e a szükséges adatokat az eszközökről! </t>
  </si>
  <si>
    <t>IV. HALASZTOTT ADÓKÖVETELÉS</t>
  </si>
  <si>
    <t>Halasztott adókövetelés</t>
  </si>
  <si>
    <t>KM-AIV-10-M</t>
  </si>
  <si>
    <t>KM-AIV-01</t>
  </si>
  <si>
    <t>KM-AIV-02</t>
  </si>
  <si>
    <t>KM-AIV-10-E</t>
  </si>
  <si>
    <t>HALASZTOTT ADÓKÖVETELÉS DOKUMENTÁCIÓ ELLENŐRZÉSE</t>
  </si>
  <si>
    <t xml:space="preserve">KM-AIV-10-M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</si>
</sst>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#\ ###\ ###\ ###\ ##0"/>
    <numFmt numFmtId="166" formatCode="0.00_ ;[Red]\-0.00\ "/>
    <numFmt numFmtId="167" formatCode="yyyy\.mm\.dd"/>
  </numFmts>
  <fonts count="51" x14ac:knownFonts="1">
    <font>
      <sz val="11"/>
      <name val="Arial"/>
    </font>
    <font>
      <sz val="10"/>
      <name val="Arial"/>
    </font>
    <font>
      <b/>
      <sz val="11"/>
      <name val="Arial Narrow"/>
    </font>
    <font>
      <b/>
      <sz val="12"/>
      <name val="Arial Narrow"/>
    </font>
    <font>
      <sz val="11"/>
      <name val="Arial Narrow"/>
    </font>
    <font>
      <sz val="10"/>
      <name val="Arial Narrow"/>
    </font>
    <font>
      <b/>
      <sz val="10"/>
      <name val="Arial Narrow"/>
    </font>
    <font>
      <b/>
      <sz val="9"/>
      <name val="Arial Narrow"/>
    </font>
    <font>
      <sz val="9"/>
      <name val="Arial Narrow"/>
    </font>
    <font>
      <b/>
      <sz val="9"/>
      <color rgb="FF0000FF"/>
      <name val="Arial Narrow"/>
    </font>
    <font>
      <u/>
      <sz val="9"/>
      <color rgb="FF0000FF"/>
      <name val="Arial Narrow"/>
    </font>
    <font>
      <sz val="11"/>
      <color rgb="FF000000"/>
      <name val="Arial Narrow"/>
    </font>
    <font>
      <b/>
      <sz val="11"/>
      <color rgb="FF000000"/>
      <name val="Arial Narrow"/>
    </font>
    <font>
      <sz val="10"/>
      <color rgb="FF000000"/>
      <name val="Arial Narrow"/>
    </font>
    <font>
      <b/>
      <sz val="10"/>
      <color rgb="FF000000"/>
      <name val="Arial Narrow"/>
    </font>
    <font>
      <b/>
      <sz val="11"/>
      <color rgb="FF0000FF"/>
      <name val="Arial Narrow"/>
    </font>
    <font>
      <sz val="11"/>
      <color rgb="FF000000"/>
      <name val="Arial Narrow"/>
    </font>
    <font>
      <sz val="12"/>
      <name val="Arial Narrow"/>
    </font>
    <font>
      <b/>
      <sz val="10"/>
      <color rgb="FFFF0000"/>
      <name val="Arial Narrow"/>
    </font>
    <font>
      <sz val="11"/>
      <name val="Arial"/>
    </font>
    <font>
      <b/>
      <sz val="9"/>
      <color rgb="FFFF0000"/>
      <name val="Arial Narrow"/>
    </font>
    <font>
      <sz val="11"/>
      <color rgb="FFFFFFFF"/>
      <name val="Arial Narrow"/>
    </font>
    <font>
      <sz val="11"/>
      <color rgb="FFFFFFFF"/>
      <name val="Arial"/>
    </font>
    <font>
      <b/>
      <sz val="12"/>
      <color rgb="FFFF0000"/>
      <name val="Arial Narrow"/>
    </font>
    <font>
      <sz val="10"/>
      <color rgb="FFFFFFFF"/>
      <name val="Arial Narrow"/>
    </font>
    <font>
      <sz val="9"/>
      <color rgb="FFFFFFFF"/>
      <name val="Arial Narrow"/>
    </font>
    <font>
      <b/>
      <sz val="9"/>
      <color rgb="FF000000"/>
      <name val="Arial Narrow"/>
    </font>
    <font>
      <sz val="9"/>
      <color rgb="FF000000"/>
      <name val="Arial Narrow"/>
    </font>
    <font>
      <b/>
      <sz val="11"/>
      <color rgb="FFFF0000"/>
      <name val="Arial Narrow"/>
    </font>
    <font>
      <b/>
      <sz val="10"/>
      <name val="Arial"/>
    </font>
    <font>
      <b/>
      <u/>
      <sz val="11"/>
      <name val="Arial Narrow"/>
    </font>
    <font>
      <i/>
      <sz val="9"/>
      <name val="Arial Narrow"/>
    </font>
    <font>
      <b/>
      <sz val="9"/>
      <color rgb="FFFF0000"/>
      <name val="Arial Narrow"/>
    </font>
    <font>
      <b/>
      <sz val="10"/>
      <name val="Arial Narrow"/>
    </font>
    <font>
      <sz val="11"/>
      <name val="Arial Narrow"/>
    </font>
    <font>
      <sz val="10"/>
      <name val="Arial Narrow"/>
    </font>
    <font>
      <sz val="11"/>
      <name val="Arial Narrow"/>
    </font>
    <font>
      <sz val="9"/>
      <name val="Arial Narrow"/>
    </font>
    <font>
      <b/>
      <sz val="9"/>
      <name val="Arial narrow"/>
    </font>
    <font>
      <sz val="9"/>
      <name val="Arial narrow"/>
    </font>
    <font>
      <b/>
      <sz val="9"/>
      <color rgb="FFFF0000"/>
      <name val="Arial narrow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u/>
      <sz val="11"/>
      <color theme="10"/>
      <name val="Arial"/>
    </font>
    <font>
      <sz val="10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b/>
      <sz val="11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b/>
      <sz val="11"/>
      <color theme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</fills>
  <borders count="4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3" fillId="0" borderId="0" applyNumberFormat="0" applyFill="0" applyBorder="0" applyAlignment="0" applyProtection="0"/>
  </cellStyleXfs>
  <cellXfs count="239">
    <xf numFmtId="0" fontId="0" fillId="0" borderId="0" xfId="0"/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/>
    <xf numFmtId="0" fontId="5" fillId="2" borderId="0" xfId="0" applyFont="1" applyFill="1" applyAlignment="1"/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 wrapText="1"/>
    </xf>
    <xf numFmtId="0" fontId="24" fillId="2" borderId="0" xfId="0" applyFont="1" applyFill="1" applyAlignment="1"/>
    <xf numFmtId="0" fontId="23" fillId="3" borderId="0" xfId="0" applyFont="1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right"/>
    </xf>
    <xf numFmtId="0" fontId="4" fillId="3" borderId="0" xfId="0" applyFont="1" applyFill="1" applyAlignment="1"/>
    <xf numFmtId="0" fontId="6" fillId="2" borderId="7" xfId="0" applyFont="1" applyFill="1" applyBorder="1" applyAlignment="1"/>
    <xf numFmtId="0" fontId="4" fillId="2" borderId="2" xfId="0" applyFont="1" applyFill="1" applyBorder="1" applyAlignment="1">
      <alignment vertical="center" wrapText="1"/>
    </xf>
    <xf numFmtId="0" fontId="6" fillId="2" borderId="1" xfId="0" applyFont="1" applyFill="1" applyBorder="1" applyAlignment="1"/>
    <xf numFmtId="0" fontId="6" fillId="2" borderId="3" xfId="0" applyFont="1" applyFill="1" applyBorder="1" applyAlignment="1"/>
    <xf numFmtId="0" fontId="6" fillId="2" borderId="2" xfId="0" applyFont="1" applyFill="1" applyBorder="1" applyAlignment="1">
      <alignment horizontal="right"/>
    </xf>
    <xf numFmtId="0" fontId="5" fillId="2" borderId="2" xfId="0" applyFont="1" applyFill="1" applyBorder="1" applyAlignment="1"/>
    <xf numFmtId="0" fontId="6" fillId="2" borderId="1" xfId="0" applyFont="1" applyFill="1" applyBorder="1" applyAlignment="1">
      <alignment horizontal="left"/>
    </xf>
    <xf numFmtId="0" fontId="30" fillId="2" borderId="0" xfId="0" applyFont="1" applyFill="1" applyAlignment="1"/>
    <xf numFmtId="0" fontId="6" fillId="2" borderId="0" xfId="0" applyFont="1" applyFill="1" applyAlignment="1">
      <alignment horizontal="left"/>
    </xf>
    <xf numFmtId="0" fontId="6" fillId="2" borderId="1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29" fillId="0" borderId="7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4" fillId="0" borderId="2" xfId="0" applyFont="1" applyFill="1" applyBorder="1" applyAlignment="1">
      <alignment vertical="center" wrapText="1"/>
    </xf>
    <xf numFmtId="0" fontId="28" fillId="0" borderId="1" xfId="0" applyFont="1" applyFill="1" applyBorder="1" applyAlignment="1">
      <alignment vertical="center"/>
    </xf>
    <xf numFmtId="0" fontId="29" fillId="0" borderId="2" xfId="0" applyFont="1" applyFill="1" applyBorder="1" applyAlignment="1">
      <alignment horizontal="center"/>
    </xf>
    <xf numFmtId="0" fontId="4" fillId="2" borderId="0" xfId="0" applyFont="1" applyFill="1" applyAlignment="1">
      <alignment vertical="center"/>
    </xf>
    <xf numFmtId="0" fontId="30" fillId="2" borderId="3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vertical="center" wrapText="1"/>
    </xf>
    <xf numFmtId="0" fontId="29" fillId="0" borderId="5" xfId="0" applyFont="1" applyFill="1" applyBorder="1" applyAlignment="1">
      <alignment horizontal="center"/>
    </xf>
    <xf numFmtId="0" fontId="6" fillId="3" borderId="0" xfId="0" applyFont="1" applyFill="1" applyAlignment="1"/>
    <xf numFmtId="0" fontId="5" fillId="3" borderId="0" xfId="0" applyFont="1" applyFill="1" applyAlignment="1"/>
    <xf numFmtId="0" fontId="5" fillId="2" borderId="6" xfId="0" applyFont="1" applyFill="1" applyBorder="1" applyAlignment="1">
      <alignment vertical="center" wrapText="1"/>
    </xf>
    <xf numFmtId="0" fontId="29" fillId="0" borderId="6" xfId="0" applyFont="1" applyFill="1" applyBorder="1" applyAlignment="1"/>
    <xf numFmtId="0" fontId="5" fillId="2" borderId="16" xfId="0" applyFont="1" applyFill="1" applyBorder="1" applyAlignment="1">
      <alignment vertical="center" wrapText="1"/>
    </xf>
    <xf numFmtId="0" fontId="29" fillId="0" borderId="0" xfId="0" applyFont="1" applyFill="1" applyAlignment="1"/>
    <xf numFmtId="0" fontId="28" fillId="2" borderId="0" xfId="0" applyFont="1" applyFill="1" applyAlignment="1">
      <alignment vertical="center"/>
    </xf>
    <xf numFmtId="0" fontId="5" fillId="0" borderId="0" xfId="0" applyFont="1" applyFill="1" applyAlignment="1">
      <alignment horizontal="left"/>
    </xf>
    <xf numFmtId="0" fontId="5" fillId="2" borderId="0" xfId="0" applyFont="1" applyFill="1" applyAlignment="1">
      <alignment vertical="center" wrapText="1"/>
    </xf>
    <xf numFmtId="0" fontId="5" fillId="0" borderId="0" xfId="0" applyFont="1" applyFill="1" applyAlignment="1"/>
    <xf numFmtId="0" fontId="6" fillId="2" borderId="18" xfId="0" applyFont="1" applyFill="1" applyBorder="1" applyAlignment="1">
      <alignment horizontal="left" vertical="center" wrapText="1"/>
    </xf>
    <xf numFmtId="0" fontId="6" fillId="2" borderId="18" xfId="0" applyFont="1" applyFill="1" applyBorder="1" applyAlignment="1">
      <alignment vertical="center" wrapText="1"/>
    </xf>
    <xf numFmtId="0" fontId="6" fillId="2" borderId="20" xfId="0" applyFont="1" applyFill="1" applyBorder="1" applyAlignment="1" applyProtection="1">
      <alignment horizontal="center" vertical="center"/>
      <protection hidden="1"/>
    </xf>
    <xf numFmtId="0" fontId="6" fillId="2" borderId="2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top"/>
    </xf>
    <xf numFmtId="0" fontId="6" fillId="3" borderId="10" xfId="0" applyFont="1" applyFill="1" applyBorder="1" applyAlignment="1" applyProtection="1">
      <alignment horizontal="center" vertical="center"/>
      <protection hidden="1"/>
    </xf>
    <xf numFmtId="0" fontId="6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33" fillId="2" borderId="32" xfId="0" applyFont="1" applyFill="1" applyBorder="1" applyAlignment="1">
      <alignment horizontal="center"/>
    </xf>
    <xf numFmtId="3" fontId="33" fillId="2" borderId="32" xfId="0" applyNumberFormat="1" applyFont="1" applyFill="1" applyBorder="1" applyAlignment="1">
      <alignment horizontal="center"/>
    </xf>
    <xf numFmtId="0" fontId="34" fillId="3" borderId="0" xfId="0" applyFont="1" applyFill="1" applyAlignment="1"/>
    <xf numFmtId="14" fontId="35" fillId="2" borderId="32" xfId="0" applyNumberFormat="1" applyFont="1" applyFill="1" applyBorder="1" applyAlignment="1">
      <alignment horizontal="center" vertical="top"/>
    </xf>
    <xf numFmtId="3" fontId="35" fillId="2" borderId="32" xfId="0" applyNumberFormat="1" applyFont="1" applyFill="1" applyBorder="1" applyAlignment="1">
      <alignment horizontal="center" vertical="top"/>
    </xf>
    <xf numFmtId="3" fontId="35" fillId="2" borderId="32" xfId="0" applyNumberFormat="1" applyFont="1" applyFill="1" applyBorder="1" applyAlignment="1"/>
    <xf numFmtId="0" fontId="34" fillId="3" borderId="0" xfId="0" applyFont="1" applyFill="1" applyAlignment="1">
      <alignment wrapText="1"/>
    </xf>
    <xf numFmtId="0" fontId="4" fillId="0" borderId="0" xfId="0" applyFont="1" applyFill="1" applyAlignment="1"/>
    <xf numFmtId="0" fontId="5" fillId="2" borderId="0" xfId="0" applyFont="1" applyFill="1" applyAlignment="1">
      <alignment wrapText="1"/>
    </xf>
    <xf numFmtId="0" fontId="6" fillId="0" borderId="0" xfId="0" applyFont="1" applyFill="1" applyAlignment="1"/>
    <xf numFmtId="0" fontId="5" fillId="3" borderId="0" xfId="0" applyFont="1" applyFill="1" applyAlignment="1">
      <alignment vertical="center" wrapText="1"/>
    </xf>
    <xf numFmtId="0" fontId="6" fillId="0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vertical="center" wrapText="1"/>
    </xf>
    <xf numFmtId="0" fontId="8" fillId="2" borderId="0" xfId="0" applyFont="1" applyFill="1" applyAlignment="1"/>
    <xf numFmtId="0" fontId="7" fillId="2" borderId="0" xfId="0" applyFont="1" applyFill="1" applyAlignment="1"/>
    <xf numFmtId="0" fontId="25" fillId="2" borderId="0" xfId="0" applyFont="1" applyFill="1" applyAlignment="1"/>
    <xf numFmtId="0" fontId="8" fillId="3" borderId="0" xfId="0" applyFont="1" applyFill="1" applyAlignment="1"/>
    <xf numFmtId="0" fontId="35" fillId="3" borderId="0" xfId="0" applyFont="1" applyFill="1" applyAlignment="1"/>
    <xf numFmtId="0" fontId="8" fillId="0" borderId="0" xfId="0" applyFont="1" applyFill="1" applyAlignment="1"/>
    <xf numFmtId="0" fontId="3" fillId="2" borderId="0" xfId="0" applyFont="1" applyFill="1" applyAlignment="1">
      <alignment horizontal="center"/>
    </xf>
    <xf numFmtId="0" fontId="7" fillId="2" borderId="1" xfId="0" applyFont="1" applyFill="1" applyBorder="1" applyAlignment="1"/>
    <xf numFmtId="0" fontId="8" fillId="2" borderId="3" xfId="0" applyFont="1" applyFill="1" applyBorder="1" applyAlignment="1"/>
    <xf numFmtId="0" fontId="7" fillId="2" borderId="3" xfId="0" applyFont="1" applyFill="1" applyBorder="1" applyAlignment="1">
      <alignment horizontal="left"/>
    </xf>
    <xf numFmtId="49" fontId="7" fillId="2" borderId="3" xfId="0" applyNumberFormat="1" applyFont="1" applyFill="1" applyBorder="1" applyAlignment="1"/>
    <xf numFmtId="0" fontId="8" fillId="2" borderId="2" xfId="0" applyFont="1" applyFill="1" applyBorder="1" applyAlignment="1"/>
    <xf numFmtId="0" fontId="7" fillId="2" borderId="4" xfId="0" applyFont="1" applyFill="1" applyBorder="1" applyAlignment="1"/>
    <xf numFmtId="0" fontId="8" fillId="2" borderId="5" xfId="0" applyFont="1" applyFill="1" applyBorder="1" applyAlignment="1"/>
    <xf numFmtId="0" fontId="7" fillId="2" borderId="5" xfId="0" applyFont="1" applyFill="1" applyBorder="1" applyAlignment="1">
      <alignment horizontal="left"/>
    </xf>
    <xf numFmtId="0" fontId="28" fillId="2" borderId="0" xfId="0" applyFont="1" applyFill="1" applyAlignment="1"/>
    <xf numFmtId="0" fontId="7" fillId="2" borderId="3" xfId="0" applyFont="1" applyFill="1" applyBorder="1" applyAlignment="1"/>
    <xf numFmtId="0" fontId="37" fillId="3" borderId="0" xfId="0" applyFont="1" applyFill="1" applyAlignment="1">
      <alignment wrapText="1"/>
    </xf>
    <xf numFmtId="0" fontId="7" fillId="2" borderId="20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left"/>
    </xf>
    <xf numFmtId="0" fontId="20" fillId="2" borderId="0" xfId="0" applyFont="1" applyFill="1" applyAlignment="1">
      <alignment horizontal="right"/>
    </xf>
    <xf numFmtId="164" fontId="7" fillId="2" borderId="0" xfId="0" applyNumberFormat="1" applyFont="1" applyFill="1" applyAlignment="1"/>
    <xf numFmtId="164" fontId="7" fillId="2" borderId="0" xfId="0" applyNumberFormat="1" applyFont="1" applyFill="1" applyAlignment="1">
      <alignment horizontal="center"/>
    </xf>
    <xf numFmtId="164" fontId="7" fillId="2" borderId="25" xfId="0" applyNumberFormat="1" applyFont="1" applyFill="1" applyBorder="1" applyAlignment="1"/>
    <xf numFmtId="164" fontId="7" fillId="2" borderId="25" xfId="0" applyNumberFormat="1" applyFont="1" applyFill="1" applyBorder="1" applyAlignment="1">
      <alignment horizontal="center"/>
    </xf>
    <xf numFmtId="164" fontId="7" fillId="2" borderId="25" xfId="0" applyNumberFormat="1" applyFont="1" applyFill="1" applyBorder="1" applyAlignment="1">
      <alignment horizontal="right"/>
    </xf>
    <xf numFmtId="164" fontId="7" fillId="2" borderId="26" xfId="0" applyNumberFormat="1" applyFont="1" applyFill="1" applyBorder="1" applyAlignment="1"/>
    <xf numFmtId="0" fontId="32" fillId="2" borderId="4" xfId="0" applyFont="1" applyFill="1" applyBorder="1" applyAlignment="1">
      <alignment horizontal="left"/>
    </xf>
    <xf numFmtId="0" fontId="26" fillId="0" borderId="0" xfId="0" applyFont="1" applyFill="1" applyAlignment="1">
      <alignment horizontal="center"/>
    </xf>
    <xf numFmtId="0" fontId="26" fillId="0" borderId="0" xfId="0" applyFont="1" applyFill="1" applyAlignment="1">
      <alignment horizontal="left"/>
    </xf>
    <xf numFmtId="0" fontId="27" fillId="2" borderId="0" xfId="0" applyFont="1" applyFill="1" applyAlignment="1"/>
    <xf numFmtId="0" fontId="27" fillId="0" borderId="0" xfId="0" applyFont="1" applyFill="1" applyAlignment="1"/>
    <xf numFmtId="0" fontId="7" fillId="2" borderId="1" xfId="0" applyFont="1" applyFill="1" applyBorder="1" applyAlignment="1">
      <alignment horizontal="left"/>
    </xf>
    <xf numFmtId="1" fontId="7" fillId="0" borderId="7" xfId="0" applyNumberFormat="1" applyFont="1" applyFill="1" applyBorder="1" applyAlignment="1"/>
    <xf numFmtId="0" fontId="27" fillId="2" borderId="0" xfId="0" applyFont="1" applyFill="1" applyAlignment="1">
      <alignment horizontal="left"/>
    </xf>
    <xf numFmtId="0" fontId="7" fillId="0" borderId="28" xfId="0" applyFont="1" applyFill="1" applyBorder="1" applyAlignment="1">
      <alignment horizontal="left"/>
    </xf>
    <xf numFmtId="0" fontId="7" fillId="0" borderId="29" xfId="0" applyFont="1" applyFill="1" applyBorder="1" applyAlignment="1">
      <alignment horizontal="right"/>
    </xf>
    <xf numFmtId="0" fontId="8" fillId="0" borderId="30" xfId="0" applyFont="1" applyFill="1" applyBorder="1" applyAlignment="1"/>
    <xf numFmtId="0" fontId="7" fillId="3" borderId="0" xfId="0" applyFont="1" applyFill="1" applyAlignment="1"/>
    <xf numFmtId="0" fontId="31" fillId="0" borderId="0" xfId="0" applyFont="1" applyFill="1" applyAlignment="1"/>
    <xf numFmtId="164" fontId="8" fillId="0" borderId="0" xfId="0" applyNumberFormat="1" applyFont="1" applyFill="1" applyAlignment="1"/>
    <xf numFmtId="0" fontId="7" fillId="0" borderId="1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right"/>
    </xf>
    <xf numFmtId="0" fontId="8" fillId="0" borderId="23" xfId="0" applyFont="1" applyFill="1" applyBorder="1" applyAlignment="1"/>
    <xf numFmtId="0" fontId="8" fillId="2" borderId="0" xfId="0" applyFont="1" applyFill="1" applyAlignment="1">
      <alignment horizontal="right"/>
    </xf>
    <xf numFmtId="0" fontId="9" fillId="2" borderId="0" xfId="0" applyFont="1" applyFill="1" applyAlignment="1"/>
    <xf numFmtId="0" fontId="7" fillId="6" borderId="0" xfId="0" applyFont="1" applyFill="1" applyAlignment="1">
      <alignment horizontal="left"/>
    </xf>
    <xf numFmtId="0" fontId="10" fillId="2" borderId="0" xfId="0" applyFont="1" applyFill="1" applyAlignment="1"/>
    <xf numFmtId="0" fontId="8" fillId="3" borderId="22" xfId="0" applyFont="1" applyFill="1" applyBorder="1" applyAlignment="1"/>
    <xf numFmtId="0" fontId="8" fillId="3" borderId="22" xfId="0" applyFont="1" applyFill="1" applyBorder="1" applyAlignment="1">
      <alignment horizontal="left"/>
    </xf>
    <xf numFmtId="3" fontId="8" fillId="3" borderId="22" xfId="0" applyNumberFormat="1" applyFont="1" applyFill="1" applyBorder="1" applyAlignment="1"/>
    <xf numFmtId="3" fontId="8" fillId="3" borderId="22" xfId="0" applyNumberFormat="1" applyFont="1" applyFill="1" applyBorder="1" applyAlignment="1">
      <alignment horizontal="right"/>
    </xf>
    <xf numFmtId="3" fontId="8" fillId="2" borderId="0" xfId="0" applyNumberFormat="1" applyFont="1" applyFill="1" applyAlignment="1"/>
    <xf numFmtId="0" fontId="5" fillId="2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3" fontId="8" fillId="3" borderId="0" xfId="0" applyNumberFormat="1" applyFont="1" applyFill="1" applyAlignment="1"/>
    <xf numFmtId="0" fontId="7" fillId="3" borderId="0" xfId="0" applyFont="1" applyFill="1" applyAlignment="1">
      <alignment horizontal="right"/>
    </xf>
    <xf numFmtId="3" fontId="8" fillId="3" borderId="0" xfId="0" applyNumberFormat="1" applyFont="1" applyFill="1" applyAlignment="1">
      <alignment horizontal="right"/>
    </xf>
    <xf numFmtId="0" fontId="7" fillId="3" borderId="0" xfId="0" applyFont="1" applyFill="1" applyAlignment="1">
      <alignment horizontal="left"/>
    </xf>
    <xf numFmtId="3" fontId="7" fillId="3" borderId="0" xfId="0" applyNumberFormat="1" applyFont="1" applyFill="1" applyAlignment="1">
      <alignment horizontal="right"/>
    </xf>
    <xf numFmtId="0" fontId="17" fillId="2" borderId="3" xfId="0" applyFont="1" applyFill="1" applyBorder="1" applyAlignment="1"/>
    <xf numFmtId="164" fontId="17" fillId="2" borderId="3" xfId="0" applyNumberFormat="1" applyFont="1" applyFill="1" applyBorder="1" applyAlignment="1"/>
    <xf numFmtId="164" fontId="17" fillId="2" borderId="2" xfId="0" applyNumberFormat="1" applyFont="1" applyFill="1" applyBorder="1" applyAlignment="1"/>
    <xf numFmtId="0" fontId="7" fillId="2" borderId="5" xfId="0" applyFont="1" applyFill="1" applyBorder="1" applyAlignment="1"/>
    <xf numFmtId="164" fontId="8" fillId="2" borderId="5" xfId="0" applyNumberFormat="1" applyFont="1" applyFill="1" applyBorder="1" applyAlignment="1"/>
    <xf numFmtId="164" fontId="8" fillId="2" borderId="13" xfId="0" applyNumberFormat="1" applyFont="1" applyFill="1" applyBorder="1" applyAlignment="1"/>
    <xf numFmtId="164" fontId="8" fillId="2" borderId="3" xfId="0" applyNumberFormat="1" applyFont="1" applyFill="1" applyBorder="1" applyAlignment="1"/>
    <xf numFmtId="164" fontId="8" fillId="2" borderId="6" xfId="0" applyNumberFormat="1" applyFont="1" applyFill="1" applyBorder="1" applyAlignment="1"/>
    <xf numFmtId="164" fontId="8" fillId="2" borderId="15" xfId="0" applyNumberFormat="1" applyFont="1" applyFill="1" applyBorder="1" applyAlignment="1"/>
    <xf numFmtId="0" fontId="7" fillId="2" borderId="0" xfId="0" applyFont="1" applyFill="1" applyAlignment="1">
      <alignment horizontal="right"/>
    </xf>
    <xf numFmtId="164" fontId="7" fillId="6" borderId="16" xfId="0" applyNumberFormat="1" applyFont="1" applyFill="1" applyBorder="1" applyAlignment="1"/>
    <xf numFmtId="164" fontId="7" fillId="0" borderId="1" xfId="0" applyNumberFormat="1" applyFont="1" applyFill="1" applyBorder="1" applyAlignment="1">
      <alignment horizontal="center"/>
    </xf>
    <xf numFmtId="0" fontId="5" fillId="0" borderId="2" xfId="0" applyFont="1" applyFill="1" applyBorder="1" applyAlignment="1"/>
    <xf numFmtId="0" fontId="6" fillId="2" borderId="14" xfId="0" applyFont="1" applyFill="1" applyBorder="1" applyAlignment="1"/>
    <xf numFmtId="0" fontId="5" fillId="2" borderId="6" xfId="0" applyFont="1" applyFill="1" applyBorder="1" applyAlignment="1"/>
    <xf numFmtId="0" fontId="8" fillId="2" borderId="6" xfId="0" applyFont="1" applyFill="1" applyBorder="1" applyAlignment="1"/>
    <xf numFmtId="0" fontId="7" fillId="2" borderId="6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164" fontId="7" fillId="2" borderId="6" xfId="0" applyNumberFormat="1" applyFont="1" applyFill="1" applyBorder="1" applyAlignment="1">
      <alignment horizontal="center"/>
    </xf>
    <xf numFmtId="164" fontId="7" fillId="6" borderId="17" xfId="0" applyNumberFormat="1" applyFont="1" applyFill="1" applyBorder="1" applyAlignment="1">
      <alignment horizontal="center"/>
    </xf>
    <xf numFmtId="0" fontId="7" fillId="0" borderId="12" xfId="0" applyFont="1" applyFill="1" applyBorder="1" applyAlignment="1"/>
    <xf numFmtId="0" fontId="5" fillId="2" borderId="4" xfId="0" applyFont="1" applyFill="1" applyBorder="1" applyAlignment="1"/>
    <xf numFmtId="0" fontId="5" fillId="2" borderId="5" xfId="0" applyFont="1" applyFill="1" applyBorder="1" applyAlignment="1"/>
    <xf numFmtId="0" fontId="7" fillId="2" borderId="5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164" fontId="7" fillId="2" borderId="5" xfId="0" applyNumberFormat="1" applyFont="1" applyFill="1" applyBorder="1" applyAlignment="1">
      <alignment horizontal="center"/>
    </xf>
    <xf numFmtId="164" fontId="7" fillId="6" borderId="13" xfId="0" applyNumberFormat="1" applyFont="1" applyFill="1" applyBorder="1" applyAlignment="1">
      <alignment horizontal="center"/>
    </xf>
    <xf numFmtId="164" fontId="8" fillId="0" borderId="11" xfId="0" applyNumberFormat="1" applyFont="1" applyFill="1" applyBorder="1" applyAlignment="1"/>
    <xf numFmtId="164" fontId="8" fillId="2" borderId="0" xfId="0" applyNumberFormat="1" applyFont="1" applyFill="1" applyAlignment="1"/>
    <xf numFmtId="164" fontId="39" fillId="2" borderId="0" xfId="0" applyNumberFormat="1" applyFont="1" applyFill="1" applyAlignment="1">
      <alignment horizontal="left"/>
    </xf>
    <xf numFmtId="0" fontId="39" fillId="2" borderId="0" xfId="0" applyFont="1" applyFill="1" applyAlignment="1">
      <alignment horizontal="left"/>
    </xf>
    <xf numFmtId="164" fontId="38" fillId="2" borderId="0" xfId="0" applyNumberFormat="1" applyFont="1" applyFill="1" applyAlignment="1">
      <alignment horizontal="left"/>
    </xf>
    <xf numFmtId="166" fontId="38" fillId="2" borderId="0" xfId="0" applyNumberFormat="1" applyFont="1" applyFill="1" applyAlignment="1">
      <alignment horizontal="left"/>
    </xf>
    <xf numFmtId="0" fontId="40" fillId="2" borderId="0" xfId="0" applyFont="1" applyFill="1" applyAlignment="1">
      <alignment horizontal="left"/>
    </xf>
    <xf numFmtId="0" fontId="12" fillId="2" borderId="0" xfId="0" applyFont="1" applyFill="1" applyAlignment="1">
      <alignment horizontal="center" vertical="top" wrapText="1"/>
    </xf>
    <xf numFmtId="0" fontId="16" fillId="2" borderId="0" xfId="0" applyFont="1" applyFill="1" applyAlignment="1"/>
    <xf numFmtId="0" fontId="12" fillId="2" borderId="0" xfId="0" applyFont="1" applyFill="1" applyAlignment="1">
      <alignment horizontal="right"/>
    </xf>
    <xf numFmtId="0" fontId="11" fillId="3" borderId="0" xfId="0" applyFont="1" applyFill="1" applyAlignment="1"/>
    <xf numFmtId="0" fontId="21" fillId="3" borderId="0" xfId="0" applyFont="1" applyFill="1" applyAlignment="1"/>
    <xf numFmtId="0" fontId="12" fillId="2" borderId="0" xfId="0" applyFont="1" applyFill="1" applyAlignment="1"/>
    <xf numFmtId="0" fontId="13" fillId="2" borderId="0" xfId="0" applyFont="1" applyFill="1" applyAlignment="1">
      <alignment vertical="top" wrapText="1"/>
    </xf>
    <xf numFmtId="0" fontId="6" fillId="2" borderId="7" xfId="0" applyFont="1" applyFill="1" applyBorder="1" applyAlignment="1">
      <alignment horizontal="left" vertical="top"/>
    </xf>
    <xf numFmtId="0" fontId="6" fillId="2" borderId="7" xfId="0" applyFont="1" applyFill="1" applyBorder="1" applyAlignment="1">
      <alignment horizontal="left" vertical="top" wrapText="1"/>
    </xf>
    <xf numFmtId="0" fontId="14" fillId="2" borderId="7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/>
    </xf>
    <xf numFmtId="0" fontId="6" fillId="4" borderId="0" xfId="0" applyFont="1" applyFill="1" applyAlignment="1">
      <alignment horizontal="center"/>
    </xf>
    <xf numFmtId="0" fontId="16" fillId="2" borderId="0" xfId="0" applyFont="1" applyFill="1" applyAlignment="1">
      <alignment vertical="top" wrapText="1"/>
    </xf>
    <xf numFmtId="0" fontId="16" fillId="2" borderId="10" xfId="0" applyFont="1" applyFill="1" applyBorder="1" applyAlignment="1"/>
    <xf numFmtId="0" fontId="16" fillId="2" borderId="10" xfId="0" applyFont="1" applyFill="1" applyBorder="1" applyAlignment="1">
      <alignment vertical="top" wrapText="1"/>
    </xf>
    <xf numFmtId="0" fontId="16" fillId="3" borderId="0" xfId="0" applyFont="1" applyFill="1" applyAlignment="1"/>
    <xf numFmtId="0" fontId="16" fillId="3" borderId="0" xfId="0" applyFont="1" applyFill="1" applyAlignment="1">
      <alignment vertical="top" wrapText="1"/>
    </xf>
    <xf numFmtId="0" fontId="11" fillId="2" borderId="0" xfId="0" applyFont="1" applyFill="1" applyAlignment="1"/>
    <xf numFmtId="0" fontId="21" fillId="2" borderId="0" xfId="0" applyFont="1" applyFill="1" applyAlignment="1"/>
    <xf numFmtId="0" fontId="21" fillId="2" borderId="0" xfId="0" applyFont="1" applyFill="1" applyAlignment="1">
      <alignment horizontal="right"/>
    </xf>
    <xf numFmtId="0" fontId="6" fillId="2" borderId="1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 wrapText="1"/>
    </xf>
    <xf numFmtId="0" fontId="11" fillId="2" borderId="0" xfId="0" applyFont="1" applyFill="1" applyAlignment="1">
      <alignment vertical="top" wrapText="1"/>
    </xf>
    <xf numFmtId="0" fontId="12" fillId="2" borderId="10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 vertical="top" wrapText="1"/>
    </xf>
    <xf numFmtId="0" fontId="11" fillId="2" borderId="10" xfId="0" applyFont="1" applyFill="1" applyBorder="1" applyAlignment="1">
      <alignment horizontal="center"/>
    </xf>
    <xf numFmtId="0" fontId="4" fillId="2" borderId="10" xfId="0" applyFont="1" applyFill="1" applyBorder="1" applyAlignment="1"/>
    <xf numFmtId="0" fontId="11" fillId="5" borderId="10" xfId="0" applyFont="1" applyFill="1" applyBorder="1" applyAlignment="1">
      <alignment horizontal="center"/>
    </xf>
    <xf numFmtId="0" fontId="11" fillId="3" borderId="10" xfId="0" applyFont="1" applyFill="1" applyBorder="1" applyAlignment="1">
      <alignment vertical="top" wrapText="1"/>
    </xf>
    <xf numFmtId="0" fontId="15" fillId="2" borderId="10" xfId="0" applyFont="1" applyFill="1" applyBorder="1" applyAlignment="1"/>
    <xf numFmtId="0" fontId="11" fillId="2" borderId="10" xfId="0" applyFont="1" applyFill="1" applyBorder="1" applyAlignment="1">
      <alignment vertical="top" wrapText="1"/>
    </xf>
    <xf numFmtId="14" fontId="5" fillId="2" borderId="0" xfId="0" applyNumberFormat="1" applyFont="1" applyFill="1" applyAlignment="1"/>
    <xf numFmtId="0" fontId="11" fillId="3" borderId="0" xfId="0" applyFont="1" applyFill="1" applyAlignment="1">
      <alignment vertical="top" wrapText="1"/>
    </xf>
    <xf numFmtId="0" fontId="0" fillId="0" borderId="0" xfId="0" applyFont="1" applyFill="1" applyAlignment="1"/>
    <xf numFmtId="0" fontId="22" fillId="0" borderId="0" xfId="0" applyFont="1" applyFill="1" applyAlignment="1"/>
    <xf numFmtId="165" fontId="0" fillId="0" borderId="0" xfId="0" applyNumberFormat="1" applyFont="1" applyFill="1" applyAlignment="1">
      <alignment horizontal="right"/>
    </xf>
    <xf numFmtId="167" fontId="0" fillId="0" borderId="0" xfId="0" applyNumberFormat="1" applyFont="1" applyFill="1" applyAlignment="1"/>
    <xf numFmtId="0" fontId="0" fillId="0" borderId="0" xfId="0" applyFont="1" applyFill="1" applyAlignment="1">
      <alignment wrapText="1"/>
    </xf>
    <xf numFmtId="0" fontId="19" fillId="0" borderId="0" xfId="0" applyFont="1" applyFill="1" applyAlignment="1"/>
    <xf numFmtId="0" fontId="1" fillId="0" borderId="0" xfId="0" applyFont="1" applyFill="1" applyAlignment="1">
      <alignment vertical="top"/>
    </xf>
    <xf numFmtId="0" fontId="41" fillId="2" borderId="0" xfId="0" applyFont="1" applyFill="1" applyAlignment="1">
      <alignment horizontal="center"/>
    </xf>
    <xf numFmtId="0" fontId="42" fillId="2" borderId="34" xfId="0" applyFont="1" applyFill="1" applyBorder="1" applyAlignment="1">
      <alignment horizontal="center" vertical="center"/>
    </xf>
    <xf numFmtId="0" fontId="44" fillId="5" borderId="10" xfId="0" applyFont="1" applyFill="1" applyBorder="1" applyAlignment="1">
      <alignment vertical="top" wrapText="1"/>
    </xf>
    <xf numFmtId="0" fontId="42" fillId="0" borderId="10" xfId="0" applyFont="1" applyFill="1" applyBorder="1" applyAlignment="1">
      <alignment horizontal="center" vertical="top"/>
    </xf>
    <xf numFmtId="0" fontId="44" fillId="0" borderId="10" xfId="0" applyFont="1" applyFill="1" applyBorder="1" applyAlignment="1">
      <alignment vertical="top" wrapText="1"/>
    </xf>
    <xf numFmtId="0" fontId="44" fillId="0" borderId="32" xfId="0" applyFont="1" applyFill="1" applyBorder="1" applyAlignment="1">
      <alignment vertical="top" wrapText="1"/>
    </xf>
    <xf numFmtId="0" fontId="6" fillId="3" borderId="32" xfId="0" applyFont="1" applyFill="1" applyBorder="1" applyAlignment="1" applyProtection="1">
      <alignment horizontal="center" vertical="center"/>
      <protection hidden="1"/>
    </xf>
    <xf numFmtId="0" fontId="6" fillId="3" borderId="32" xfId="0" applyFont="1" applyFill="1" applyBorder="1" applyAlignment="1">
      <alignment horizontal="center" vertical="center"/>
    </xf>
    <xf numFmtId="0" fontId="42" fillId="0" borderId="32" xfId="0" applyFont="1" applyFill="1" applyBorder="1" applyAlignment="1">
      <alignment horizontal="center" vertical="top"/>
    </xf>
    <xf numFmtId="0" fontId="45" fillId="2" borderId="0" xfId="0" applyFont="1" applyFill="1" applyAlignment="1"/>
    <xf numFmtId="0" fontId="46" fillId="2" borderId="0" xfId="0" applyFont="1" applyFill="1" applyAlignment="1"/>
    <xf numFmtId="0" fontId="41" fillId="0" borderId="0" xfId="0" applyFont="1" applyFill="1" applyAlignment="1">
      <alignment horizontal="left"/>
    </xf>
    <xf numFmtId="0" fontId="48" fillId="2" borderId="9" xfId="0" applyFont="1" applyFill="1" applyBorder="1" applyAlignment="1">
      <alignment horizontal="left"/>
    </xf>
    <xf numFmtId="0" fontId="46" fillId="2" borderId="0" xfId="0" applyFont="1" applyFill="1" applyAlignment="1">
      <alignment horizontal="left"/>
    </xf>
    <xf numFmtId="0" fontId="49" fillId="2" borderId="0" xfId="0" applyFont="1" applyFill="1" applyAlignment="1"/>
    <xf numFmtId="0" fontId="50" fillId="3" borderId="0" xfId="1" applyFont="1" applyFill="1" applyAlignment="1"/>
    <xf numFmtId="0" fontId="7" fillId="2" borderId="20" xfId="0" applyFont="1" applyFill="1" applyBorder="1" applyAlignment="1">
      <alignment horizontal="center" vertical="top" wrapText="1"/>
    </xf>
    <xf numFmtId="0" fontId="47" fillId="2" borderId="37" xfId="0" applyFont="1" applyFill="1" applyBorder="1" applyAlignment="1">
      <alignment horizontal="left"/>
    </xf>
    <xf numFmtId="164" fontId="7" fillId="2" borderId="38" xfId="0" applyNumberFormat="1" applyFont="1" applyFill="1" applyBorder="1" applyAlignment="1"/>
    <xf numFmtId="164" fontId="7" fillId="5" borderId="38" xfId="0" applyNumberFormat="1" applyFont="1" applyFill="1" applyBorder="1" applyAlignment="1">
      <alignment horizontal="center"/>
    </xf>
    <xf numFmtId="164" fontId="7" fillId="2" borderId="38" xfId="0" applyNumberFormat="1" applyFont="1" applyFill="1" applyBorder="1" applyAlignment="1">
      <alignment vertical="center"/>
    </xf>
    <xf numFmtId="164" fontId="7" fillId="2" borderId="39" xfId="0" applyNumberFormat="1" applyFont="1" applyFill="1" applyBorder="1" applyAlignment="1"/>
    <xf numFmtId="0" fontId="33" fillId="2" borderId="31" xfId="0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/>
    </xf>
    <xf numFmtId="0" fontId="33" fillId="2" borderId="32" xfId="0" applyFont="1" applyFill="1" applyBorder="1" applyAlignment="1">
      <alignment horizontal="left" vertical="top" wrapText="1"/>
    </xf>
    <xf numFmtId="0" fontId="33" fillId="2" borderId="10" xfId="0" applyFont="1" applyFill="1" applyBorder="1" applyAlignment="1">
      <alignment horizontal="left" vertical="top" wrapText="1"/>
    </xf>
    <xf numFmtId="0" fontId="41" fillId="2" borderId="32" xfId="0" applyFont="1" applyFill="1" applyBorder="1" applyAlignment="1">
      <alignment horizontal="left" vertical="top" wrapText="1"/>
    </xf>
    <xf numFmtId="0" fontId="6" fillId="2" borderId="32" xfId="0" applyFont="1" applyFill="1" applyBorder="1" applyAlignment="1">
      <alignment horizontal="left" vertical="top" wrapText="1"/>
    </xf>
    <xf numFmtId="0" fontId="6" fillId="2" borderId="10" xfId="0" applyFont="1" applyFill="1" applyBorder="1" applyAlignment="1">
      <alignment horizontal="left" vertical="top" wrapText="1"/>
    </xf>
    <xf numFmtId="0" fontId="36" fillId="2" borderId="0" xfId="0" applyFont="1" applyFill="1" applyAlignment="1">
      <alignment horizontal="justify" vertical="top" wrapText="1"/>
    </xf>
    <xf numFmtId="0" fontId="7" fillId="2" borderId="8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7"/>
  <sheetViews>
    <sheetView showGridLines="0" tabSelected="1" zoomScaleNormal="100" workbookViewId="0"/>
  </sheetViews>
  <sheetFormatPr defaultColWidth="9" defaultRowHeight="16.5" customHeight="1" x14ac:dyDescent="0.3"/>
  <cols>
    <col min="1" max="1" width="7.125" style="10" customWidth="1"/>
    <col min="2" max="2" width="57.125" style="66" customWidth="1"/>
    <col min="3" max="3" width="10.625" style="66" customWidth="1"/>
    <col min="4" max="5" width="10.625" style="10" customWidth="1"/>
    <col min="6" max="6" width="9.5" style="10" customWidth="1"/>
    <col min="7" max="7" width="9" style="10" customWidth="1"/>
    <col min="8" max="16384" width="9" style="10"/>
  </cols>
  <sheetData>
    <row r="1" spans="1:7" x14ac:dyDescent="0.3">
      <c r="A1" s="211" t="s">
        <v>118</v>
      </c>
      <c r="B1" s="1"/>
      <c r="C1" s="2"/>
      <c r="D1" s="3"/>
      <c r="E1" s="3"/>
    </row>
    <row r="2" spans="1:7" x14ac:dyDescent="0.3">
      <c r="A2" s="4"/>
      <c r="B2" s="1"/>
      <c r="C2" s="5"/>
      <c r="D2" s="6">
        <f>A46</f>
        <v>0</v>
      </c>
      <c r="E2" s="6">
        <f>A48</f>
        <v>0</v>
      </c>
      <c r="F2" s="7" t="s">
        <v>1</v>
      </c>
    </row>
    <row r="3" spans="1:7" x14ac:dyDescent="0.3">
      <c r="A3" s="8" t="s">
        <v>117</v>
      </c>
      <c r="B3" s="1"/>
      <c r="C3" s="2"/>
      <c r="D3" s="2"/>
      <c r="E3" s="9"/>
      <c r="F3" s="217" t="s">
        <v>118</v>
      </c>
      <c r="G3" s="10" t="s">
        <v>2</v>
      </c>
    </row>
    <row r="4" spans="1:7" x14ac:dyDescent="0.3">
      <c r="A4" s="11" t="str">
        <f>"Ügyfél:   "&amp;Alapa!$C$17</f>
        <v xml:space="preserve">Ügyfél:   </v>
      </c>
      <c r="B4" s="12"/>
      <c r="C4" s="13" t="s">
        <v>3</v>
      </c>
      <c r="D4" s="14">
        <f>Alapa!$C$15</f>
        <v>0</v>
      </c>
      <c r="E4" s="15"/>
      <c r="F4" s="217" t="s">
        <v>128</v>
      </c>
      <c r="G4" s="10" t="s">
        <v>4</v>
      </c>
    </row>
    <row r="5" spans="1:7" x14ac:dyDescent="0.3">
      <c r="A5" s="11" t="str">
        <f>"Fordulónap: "&amp;Alapa!$C$12</f>
        <v xml:space="preserve">Fordulónap: </v>
      </c>
      <c r="B5" s="12"/>
      <c r="C5" s="13" t="s">
        <v>5</v>
      </c>
      <c r="D5" s="14" t="e">
        <f>VLOOKUP(G8,Alapa!$G$2:$H$22,2)</f>
        <v>#N/A</v>
      </c>
      <c r="E5" s="16"/>
      <c r="F5" s="217" t="s">
        <v>129</v>
      </c>
      <c r="G5" s="10" t="s">
        <v>7</v>
      </c>
    </row>
    <row r="6" spans="1:7" x14ac:dyDescent="0.3">
      <c r="A6" s="2"/>
      <c r="B6" s="1"/>
      <c r="C6" s="17" t="s">
        <v>8</v>
      </c>
      <c r="D6" s="14" t="str">
        <f>IF(Alapa!$N$2=0," ",Alapa!$N$2)</f>
        <v xml:space="preserve"> </v>
      </c>
      <c r="E6" s="16"/>
      <c r="F6" s="217" t="s">
        <v>132</v>
      </c>
      <c r="G6" s="10" t="s">
        <v>9</v>
      </c>
    </row>
    <row r="7" spans="1:7" x14ac:dyDescent="0.3">
      <c r="A7" s="18" t="s">
        <v>10</v>
      </c>
      <c r="B7" s="1"/>
      <c r="C7" s="19"/>
      <c r="D7" s="2"/>
      <c r="E7" s="3"/>
      <c r="F7" s="217" t="s">
        <v>130</v>
      </c>
      <c r="G7" s="10" t="s">
        <v>11</v>
      </c>
    </row>
    <row r="8" spans="1:7" x14ac:dyDescent="0.3">
      <c r="A8" s="20" t="s">
        <v>12</v>
      </c>
      <c r="B8" s="21"/>
      <c r="C8" s="22"/>
      <c r="D8" s="23" t="str">
        <f>IF(Alapa!$D$99=0,"",Alapa!$D$99)</f>
        <v/>
      </c>
      <c r="E8" s="3"/>
      <c r="F8" s="10" t="s">
        <v>5</v>
      </c>
      <c r="G8" s="24">
        <v>1</v>
      </c>
    </row>
    <row r="9" spans="1:7" x14ac:dyDescent="0.3">
      <c r="A9" s="20" t="s">
        <v>116</v>
      </c>
      <c r="B9" s="21"/>
      <c r="C9" s="22"/>
      <c r="D9" s="23" t="str">
        <f>IF(Alapa!$E$99=0,"",Alapa!$E$99)</f>
        <v/>
      </c>
      <c r="E9" s="3"/>
    </row>
    <row r="10" spans="1:7" x14ac:dyDescent="0.3">
      <c r="A10" s="20" t="s">
        <v>13</v>
      </c>
      <c r="B10" s="21"/>
      <c r="C10" s="22"/>
      <c r="D10" s="23" t="str">
        <f>IF(Alapa!$F$99=0,"",Alapa!$F$99)</f>
        <v/>
      </c>
      <c r="E10" s="3"/>
    </row>
    <row r="11" spans="1:7" x14ac:dyDescent="0.3">
      <c r="A11" s="20" t="s">
        <v>14</v>
      </c>
      <c r="B11" s="25" t="str">
        <f>IF(Alapa!$L$103=0,"",Alapa!$L$103)</f>
        <v/>
      </c>
      <c r="C11" s="26" t="str">
        <f>IF(Alapa!V99=0,"",Alapa!V99)</f>
        <v/>
      </c>
      <c r="D11" s="27"/>
      <c r="E11" s="28"/>
    </row>
    <row r="12" spans="1:7" x14ac:dyDescent="0.3">
      <c r="A12" s="29" t="s">
        <v>15</v>
      </c>
      <c r="B12" s="21"/>
      <c r="C12" s="30"/>
      <c r="D12" s="31"/>
      <c r="E12" s="202" t="s">
        <v>114</v>
      </c>
      <c r="F12" s="32" t="s">
        <v>16</v>
      </c>
    </row>
    <row r="13" spans="1:7" x14ac:dyDescent="0.3">
      <c r="A13" s="20" t="s">
        <v>17</v>
      </c>
      <c r="B13" s="21"/>
      <c r="C13" s="22"/>
      <c r="D13" s="23" t="str">
        <f>IF(Alapa!$G$99=0,"",Alapa!$G$99)</f>
        <v/>
      </c>
      <c r="E13" s="23" t="str">
        <f>IF(Alapa!$W$99=0,"",Alapa!$W$99)</f>
        <v/>
      </c>
      <c r="F13" s="32" t="s">
        <v>18</v>
      </c>
    </row>
    <row r="14" spans="1:7" x14ac:dyDescent="0.3">
      <c r="A14" s="20" t="s">
        <v>19</v>
      </c>
      <c r="B14" s="21"/>
      <c r="C14" s="22"/>
      <c r="D14" s="23" t="str">
        <f>IF(Alapa!$H$99=0,"",Alapa!$H$99)</f>
        <v/>
      </c>
      <c r="E14" s="23" t="str">
        <f>IF(Alapa!$X$99=0,"",Alapa!$X$99)</f>
        <v/>
      </c>
      <c r="F14" s="33" t="s">
        <v>20</v>
      </c>
    </row>
    <row r="15" spans="1:7" x14ac:dyDescent="0.3">
      <c r="A15" s="20" t="s">
        <v>21</v>
      </c>
      <c r="B15" s="21"/>
      <c r="C15" s="22"/>
      <c r="D15" s="23" t="str">
        <f>IF(Alapa!$I$99=0,"",Alapa!$I$99)</f>
        <v/>
      </c>
      <c r="E15" s="23" t="str">
        <f>IF(Alapa!$Y$99=0,"",Alapa!$Y$99)</f>
        <v/>
      </c>
      <c r="F15" s="32" t="s">
        <v>22</v>
      </c>
    </row>
    <row r="16" spans="1:7" x14ac:dyDescent="0.3">
      <c r="A16" s="20" t="s">
        <v>23</v>
      </c>
      <c r="B16" s="21"/>
      <c r="C16" s="22"/>
      <c r="D16" s="23" t="str">
        <f>IF(Alapa!$J$99=0,"",Alapa!$J$99)</f>
        <v/>
      </c>
      <c r="E16" s="23" t="str">
        <f>IF(Alapa!$X$99=0,"",Alapa!$X$99)</f>
        <v/>
      </c>
      <c r="F16" s="33" t="s">
        <v>24</v>
      </c>
    </row>
    <row r="17" spans="1:6" x14ac:dyDescent="0.3">
      <c r="A17" s="20" t="s">
        <v>25</v>
      </c>
      <c r="B17" s="21"/>
      <c r="C17" s="22"/>
      <c r="D17" s="23" t="str">
        <f>IF(Alapa!$K$99=0,"",Alapa!$K$99)</f>
        <v/>
      </c>
      <c r="E17" s="23" t="str">
        <f>IF(Alapa!$AA$99=0,"",Alapa!$AA$99)</f>
        <v/>
      </c>
      <c r="F17" s="33" t="s">
        <v>26</v>
      </c>
    </row>
    <row r="18" spans="1:6" x14ac:dyDescent="0.3">
      <c r="A18" s="29" t="s">
        <v>27</v>
      </c>
      <c r="B18" s="21"/>
      <c r="C18" s="34"/>
      <c r="D18" s="35"/>
      <c r="E18" s="3"/>
      <c r="F18" s="32" t="s">
        <v>28</v>
      </c>
    </row>
    <row r="19" spans="1:6" x14ac:dyDescent="0.3">
      <c r="A19" s="20" t="s">
        <v>29</v>
      </c>
      <c r="B19" s="25" t="str">
        <f>IF(Alapa!$M$99=0,"",Alapa!$M$99)</f>
        <v/>
      </c>
      <c r="C19" s="36"/>
      <c r="D19" s="37"/>
      <c r="E19" s="3"/>
      <c r="F19" s="33" t="s">
        <v>30</v>
      </c>
    </row>
    <row r="20" spans="1:6" x14ac:dyDescent="0.3">
      <c r="A20" s="20" t="s">
        <v>31</v>
      </c>
      <c r="B20" s="25" t="str">
        <f>IF(Alapa!$N$99=0,"",Alapa!$N$99)</f>
        <v/>
      </c>
      <c r="C20" s="36"/>
      <c r="D20" s="37"/>
      <c r="E20" s="3"/>
      <c r="F20" s="32" t="s">
        <v>32</v>
      </c>
    </row>
    <row r="21" spans="1:6" x14ac:dyDescent="0.3">
      <c r="A21" s="20" t="s">
        <v>33</v>
      </c>
      <c r="B21" s="25" t="str">
        <f>IF(Alapa!$O$99=0,"",Alapa!$O$99)</f>
        <v/>
      </c>
      <c r="C21" s="36"/>
      <c r="D21" s="37"/>
      <c r="E21" s="3"/>
      <c r="F21" s="32" t="s">
        <v>34</v>
      </c>
    </row>
    <row r="22" spans="1:6" x14ac:dyDescent="0.3">
      <c r="A22" s="38" t="s">
        <v>35</v>
      </c>
      <c r="B22" s="39"/>
      <c r="C22" s="40"/>
      <c r="D22" s="3"/>
      <c r="E22" s="41"/>
    </row>
    <row r="23" spans="1:6" x14ac:dyDescent="0.3">
      <c r="A23" s="42" t="s">
        <v>36</v>
      </c>
      <c r="B23" s="43" t="s">
        <v>2</v>
      </c>
      <c r="C23" s="44" t="s">
        <v>37</v>
      </c>
      <c r="D23" s="44" t="s">
        <v>38</v>
      </c>
      <c r="E23" s="45" t="s">
        <v>39</v>
      </c>
    </row>
    <row r="24" spans="1:6" x14ac:dyDescent="0.3">
      <c r="A24" s="203">
        <f>COUNT(A$23:$A23)+1</f>
        <v>1</v>
      </c>
      <c r="B24" s="204" t="s">
        <v>40</v>
      </c>
      <c r="C24" s="46" t="s">
        <v>41</v>
      </c>
      <c r="D24" s="47"/>
      <c r="E24" s="48"/>
    </row>
    <row r="25" spans="1:6" ht="25.5" x14ac:dyDescent="0.3">
      <c r="A25" s="203">
        <f>COUNT(A$23:$A24)+1</f>
        <v>2</v>
      </c>
      <c r="B25" s="204" t="s">
        <v>119</v>
      </c>
      <c r="C25" s="46" t="s">
        <v>41</v>
      </c>
      <c r="D25" s="47"/>
      <c r="E25" s="48"/>
    </row>
    <row r="26" spans="1:6" ht="25.5" x14ac:dyDescent="0.3">
      <c r="A26" s="203">
        <f>COUNT(A$23:$A25)+1</f>
        <v>3</v>
      </c>
      <c r="B26" s="204" t="s">
        <v>122</v>
      </c>
      <c r="C26" s="205" t="s">
        <v>120</v>
      </c>
      <c r="D26" s="47"/>
      <c r="E26" s="48"/>
    </row>
    <row r="27" spans="1:6" x14ac:dyDescent="0.3">
      <c r="A27" s="203">
        <f>COUNT(A$23:$A26)+1</f>
        <v>4</v>
      </c>
      <c r="B27" s="204" t="s">
        <v>42</v>
      </c>
      <c r="C27" s="46" t="s">
        <v>41</v>
      </c>
      <c r="D27" s="47"/>
      <c r="E27" s="48"/>
    </row>
    <row r="28" spans="1:6" x14ac:dyDescent="0.3">
      <c r="A28" s="203">
        <f>COUNT(A$23:$A27)+1</f>
        <v>5</v>
      </c>
      <c r="B28" s="206" t="s">
        <v>43</v>
      </c>
      <c r="C28" s="46" t="s">
        <v>44</v>
      </c>
      <c r="D28" s="47"/>
      <c r="E28" s="48"/>
    </row>
    <row r="29" spans="1:6" x14ac:dyDescent="0.3">
      <c r="A29" s="203">
        <f>COUNT(A$23:$A28)+1</f>
        <v>6</v>
      </c>
      <c r="B29" s="206" t="s">
        <v>123</v>
      </c>
      <c r="C29" s="46" t="s">
        <v>45</v>
      </c>
      <c r="D29" s="47"/>
      <c r="E29" s="48"/>
    </row>
    <row r="30" spans="1:6" ht="25.5" x14ac:dyDescent="0.3">
      <c r="A30" s="203">
        <f>COUNT(A$23:$A29)+1</f>
        <v>7</v>
      </c>
      <c r="B30" s="207" t="s">
        <v>121</v>
      </c>
      <c r="C30" s="210" t="s">
        <v>41</v>
      </c>
      <c r="D30" s="208"/>
      <c r="E30" s="209"/>
    </row>
    <row r="31" spans="1:6" ht="32.25" customHeight="1" x14ac:dyDescent="0.3">
      <c r="A31" s="203">
        <f>COUNT(A$23:$A30)+1</f>
        <v>8</v>
      </c>
      <c r="B31" s="206" t="s">
        <v>124</v>
      </c>
      <c r="C31" s="46" t="s">
        <v>46</v>
      </c>
      <c r="D31" s="47"/>
      <c r="E31" s="48"/>
    </row>
    <row r="32" spans="1:6" x14ac:dyDescent="0.3">
      <c r="A32" s="203">
        <f>COUNT(A$23:$A31)+1</f>
        <v>9</v>
      </c>
      <c r="B32" s="41" t="s">
        <v>47</v>
      </c>
      <c r="C32" s="40"/>
      <c r="D32" s="3"/>
      <c r="E32" s="3"/>
    </row>
    <row r="33" spans="1:6" x14ac:dyDescent="0.3">
      <c r="A33" s="203">
        <f>COUNT(A$23:$A32)+1</f>
        <v>10</v>
      </c>
      <c r="B33" s="49"/>
      <c r="C33" s="50"/>
      <c r="D33" s="51"/>
      <c r="E33" s="50"/>
    </row>
    <row r="34" spans="1:6" x14ac:dyDescent="0.3">
      <c r="A34" s="203">
        <f>COUNT(A$23:$A33)+1</f>
        <v>11</v>
      </c>
      <c r="B34" s="49"/>
      <c r="C34" s="50"/>
      <c r="D34" s="51"/>
      <c r="E34" s="50"/>
    </row>
    <row r="35" spans="1:6" x14ac:dyDescent="0.3">
      <c r="A35" s="40"/>
      <c r="B35" s="52"/>
      <c r="C35" s="40"/>
      <c r="D35" s="3"/>
      <c r="E35" s="3"/>
    </row>
    <row r="36" spans="1:6" x14ac:dyDescent="0.3">
      <c r="A36" s="224" t="s">
        <v>48</v>
      </c>
      <c r="B36" s="225"/>
      <c r="C36" s="53" t="s">
        <v>49</v>
      </c>
      <c r="D36" s="54" t="s">
        <v>50</v>
      </c>
      <c r="E36" s="54" t="s">
        <v>51</v>
      </c>
      <c r="F36" s="55"/>
    </row>
    <row r="37" spans="1:6" ht="33" x14ac:dyDescent="0.3">
      <c r="A37" s="226" t="s">
        <v>52</v>
      </c>
      <c r="B37" s="227"/>
      <c r="C37" s="56">
        <f>Alapa!$F$15</f>
        <v>0</v>
      </c>
      <c r="D37" s="57" t="e">
        <f>$D$5</f>
        <v>#N/A</v>
      </c>
      <c r="E37" s="58" t="str">
        <f>$D$6</f>
        <v xml:space="preserve"> </v>
      </c>
      <c r="F37" s="59" t="s">
        <v>53</v>
      </c>
    </row>
    <row r="38" spans="1:6" ht="33" x14ac:dyDescent="0.3">
      <c r="A38" s="228" t="s">
        <v>115</v>
      </c>
      <c r="B38" s="227"/>
      <c r="C38" s="56">
        <f>Alapa!$F$15</f>
        <v>0</v>
      </c>
      <c r="D38" s="57" t="e">
        <f>$D$5</f>
        <v>#N/A</v>
      </c>
      <c r="E38" s="58" t="str">
        <f>$D$6</f>
        <v xml:space="preserve"> </v>
      </c>
      <c r="F38" s="59" t="s">
        <v>53</v>
      </c>
    </row>
    <row r="39" spans="1:6" ht="33" x14ac:dyDescent="0.3">
      <c r="A39" s="226" t="s">
        <v>54</v>
      </c>
      <c r="B39" s="227"/>
      <c r="C39" s="56">
        <f>Alapa!$F$15</f>
        <v>0</v>
      </c>
      <c r="D39" s="57" t="e">
        <f>$D$5</f>
        <v>#N/A</v>
      </c>
      <c r="E39" s="58" t="str">
        <f>$D$6</f>
        <v xml:space="preserve"> </v>
      </c>
      <c r="F39" s="59" t="s">
        <v>53</v>
      </c>
    </row>
    <row r="40" spans="1:6" ht="33" x14ac:dyDescent="0.3">
      <c r="A40" s="229" t="s">
        <v>55</v>
      </c>
      <c r="B40" s="230"/>
      <c r="C40" s="56">
        <f>Alapa!$F$15</f>
        <v>0</v>
      </c>
      <c r="D40" s="57" t="e">
        <f>$D$5</f>
        <v>#N/A</v>
      </c>
      <c r="E40" s="58" t="str">
        <f>$D$6</f>
        <v xml:space="preserve"> </v>
      </c>
      <c r="F40" s="59" t="s">
        <v>53</v>
      </c>
    </row>
    <row r="41" spans="1:6" x14ac:dyDescent="0.3">
      <c r="A41" s="60"/>
      <c r="B41" s="61"/>
      <c r="C41" s="61"/>
      <c r="D41" s="61"/>
      <c r="E41" s="61"/>
    </row>
    <row r="42" spans="1:6" x14ac:dyDescent="0.3">
      <c r="A42" s="62" t="s">
        <v>56</v>
      </c>
      <c r="B42" s="61"/>
      <c r="C42" s="61"/>
      <c r="D42" s="61"/>
      <c r="E42" s="61"/>
    </row>
    <row r="43" spans="1:6" x14ac:dyDescent="0.3">
      <c r="B43" s="63"/>
      <c r="C43" s="63"/>
      <c r="D43" s="33"/>
      <c r="E43" s="33"/>
    </row>
    <row r="44" spans="1:6" x14ac:dyDescent="0.3">
      <c r="A44" s="64" t="s">
        <v>57</v>
      </c>
      <c r="B44" s="40"/>
      <c r="C44" s="40"/>
      <c r="D44" s="3"/>
      <c r="E44" s="3"/>
    </row>
    <row r="45" spans="1:6" x14ac:dyDescent="0.3">
      <c r="B45" s="10"/>
      <c r="C45" s="10"/>
    </row>
    <row r="46" spans="1:6" x14ac:dyDescent="0.3">
      <c r="A46" s="60"/>
      <c r="B46" s="60"/>
      <c r="C46" s="60"/>
      <c r="D46" s="60"/>
      <c r="E46" s="60"/>
    </row>
    <row r="47" spans="1:6" x14ac:dyDescent="0.3">
      <c r="B47" s="65"/>
      <c r="C47" s="10"/>
    </row>
    <row r="48" spans="1:6" x14ac:dyDescent="0.3">
      <c r="B48" s="65"/>
      <c r="C48" s="10"/>
    </row>
    <row r="49" spans="2:3" x14ac:dyDescent="0.3">
      <c r="B49" s="65"/>
      <c r="C49" s="10"/>
    </row>
    <row r="50" spans="2:3" x14ac:dyDescent="0.3">
      <c r="B50" s="65"/>
      <c r="C50" s="10"/>
    </row>
    <row r="51" spans="2:3" x14ac:dyDescent="0.3">
      <c r="B51" s="65"/>
      <c r="C51" s="10"/>
    </row>
    <row r="52" spans="2:3" x14ac:dyDescent="0.3">
      <c r="B52" s="65"/>
      <c r="C52" s="10"/>
    </row>
    <row r="53" spans="2:3" x14ac:dyDescent="0.3">
      <c r="B53" s="65"/>
      <c r="C53" s="10"/>
    </row>
    <row r="54" spans="2:3" x14ac:dyDescent="0.3">
      <c r="B54" s="65"/>
      <c r="C54" s="10"/>
    </row>
    <row r="55" spans="2:3" x14ac:dyDescent="0.3">
      <c r="B55" s="65"/>
      <c r="C55" s="10"/>
    </row>
    <row r="56" spans="2:3" x14ac:dyDescent="0.3">
      <c r="B56" s="65"/>
      <c r="C56" s="10"/>
    </row>
    <row r="97" spans="2:2" x14ac:dyDescent="0.3">
      <c r="B97" s="66" t="s">
        <v>58</v>
      </c>
    </row>
  </sheetData>
  <mergeCells count="5">
    <mergeCell ref="A36:B36"/>
    <mergeCell ref="A37:B37"/>
    <mergeCell ref="A38:B38"/>
    <mergeCell ref="A39:B39"/>
    <mergeCell ref="A40:B40"/>
  </mergeCells>
  <hyperlinks>
    <hyperlink ref="F3" location="'KM-AIV'!A1" display="KM-AIV" xr:uid="{46850DF9-79F8-460F-BE46-C997330B33BB}"/>
    <hyperlink ref="F4" location="'KM-AIV-01'!A1" display="KM-AIV-01" xr:uid="{7D5081A8-A669-4531-AAAD-E9356B3B7154}"/>
    <hyperlink ref="F5" location="'KM-AIV-02'!A1" display="KM-AIV-02" xr:uid="{9FD82B75-33AE-4662-8BC4-27D254F8934E}"/>
    <hyperlink ref="F6" location="'KM-AIV-10-M'!A1" display="KM-AIV-10-M " xr:uid="{10C0116E-1A22-4C10-BA44-54F3163DFAFE}"/>
    <hyperlink ref="F7" location="'KM-AIV-10-E'!A1" display="KM-AIV-10-E" xr:uid="{1D0D9DC8-E277-4400-BFDB-70E9C8FF3601}"/>
  </hyperlinks>
  <pageMargins left="0.70866141732283505" right="0.70866141732283505" top="0.70866141732283505" bottom="0.70866141732283505" header="0.511811023622047" footer="0.511811023622047"/>
  <pageSetup paperSize="9" scale="56" orientation="portrait" r:id="rId1"/>
  <headerFooter>
    <oddFooter>&amp;L&amp;"Arial Narrow,Normál"&amp;8&amp;F/&amp;A&amp;C &amp;"Arial Narrow,Normál"&amp;8&amp;P/&amp;N&amp;R&amp;"Arial Narrow,Normál"&amp;8DigitAudit/AuditDok</oddFooter>
  </headerFooter>
  <ignoredErrors>
    <ignoredError sqref="E15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10" defaultRowHeight="12.75" customHeight="1" x14ac:dyDescent="0.2"/>
  <cols>
    <col min="1" max="16384" width="10" style="201"/>
  </cols>
  <sheetData/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10"/>
  <sheetViews>
    <sheetView showGridLines="0" workbookViewId="0">
      <selection activeCell="I5" sqref="I5"/>
    </sheetView>
  </sheetViews>
  <sheetFormatPr defaultColWidth="9" defaultRowHeight="13.5" customHeight="1" x14ac:dyDescent="0.25"/>
  <cols>
    <col min="1" max="1" width="25.625" style="70" customWidth="1"/>
    <col min="2" max="8" width="8.625" style="70" customWidth="1"/>
    <col min="9" max="16" width="9" style="70" customWidth="1"/>
    <col min="17" max="16384" width="9" style="70"/>
  </cols>
  <sheetData>
    <row r="1" spans="1:16" ht="16.5" x14ac:dyDescent="0.3">
      <c r="A1" s="212" t="s">
        <v>128</v>
      </c>
      <c r="B1" s="67"/>
      <c r="C1" s="67"/>
      <c r="D1" s="67"/>
      <c r="E1" s="67"/>
      <c r="F1" s="68"/>
      <c r="G1" s="68"/>
      <c r="H1" s="67"/>
    </row>
    <row r="2" spans="1:16" ht="15.75" x14ac:dyDescent="0.25">
      <c r="A2" s="3"/>
      <c r="B2" s="67"/>
      <c r="C2" s="67"/>
      <c r="D2" s="69">
        <f>A39</f>
        <v>0</v>
      </c>
      <c r="E2" s="69">
        <f>A41</f>
        <v>0</v>
      </c>
      <c r="F2" s="67"/>
      <c r="G2" s="67"/>
      <c r="H2" s="67"/>
      <c r="I2" s="7" t="s">
        <v>1</v>
      </c>
      <c r="M2" s="71"/>
      <c r="N2" s="71" t="s">
        <v>59</v>
      </c>
      <c r="O2" s="71" t="s">
        <v>60</v>
      </c>
      <c r="P2" s="71" t="s">
        <v>61</v>
      </c>
    </row>
    <row r="3" spans="1:16" ht="16.5" x14ac:dyDescent="0.3">
      <c r="A3" s="213" t="s">
        <v>125</v>
      </c>
      <c r="B3" s="67"/>
      <c r="C3" s="67"/>
      <c r="D3" s="67"/>
      <c r="E3" s="67"/>
      <c r="F3" s="67"/>
      <c r="G3" s="68"/>
      <c r="H3" s="9" t="str">
        <f>"Adatok "&amp;Alapa!E33&amp;" "&amp;Alapa!D34&amp;"-ban"</f>
        <v>Adatok  -ban</v>
      </c>
      <c r="I3" s="217" t="s">
        <v>118</v>
      </c>
      <c r="J3" s="10" t="s">
        <v>2</v>
      </c>
    </row>
    <row r="4" spans="1:16" ht="16.5" x14ac:dyDescent="0.3">
      <c r="A4" s="72"/>
      <c r="B4" s="67"/>
      <c r="C4" s="73" t="s">
        <v>62</v>
      </c>
      <c r="D4" s="67"/>
      <c r="E4" s="67"/>
      <c r="F4" s="67"/>
      <c r="G4" s="67"/>
      <c r="H4" s="67"/>
      <c r="I4" s="217" t="s">
        <v>128</v>
      </c>
      <c r="J4" s="10" t="s">
        <v>4</v>
      </c>
    </row>
    <row r="5" spans="1:16" ht="16.5" x14ac:dyDescent="0.3">
      <c r="A5" s="74" t="str">
        <f>"Ügyfél:   "&amp;Alapa!$C$17</f>
        <v xml:space="preserve">Ügyfél:   </v>
      </c>
      <c r="B5" s="75"/>
      <c r="C5" s="75"/>
      <c r="D5" s="74" t="s">
        <v>3</v>
      </c>
      <c r="E5" s="76">
        <f>Alapa!$C$15</f>
        <v>0</v>
      </c>
      <c r="F5" s="77"/>
      <c r="G5" s="75"/>
      <c r="H5" s="78"/>
      <c r="I5" s="217" t="s">
        <v>129</v>
      </c>
      <c r="J5" s="10" t="s">
        <v>7</v>
      </c>
    </row>
    <row r="6" spans="1:16" ht="16.5" x14ac:dyDescent="0.3">
      <c r="A6" s="79" t="str">
        <f>"Fordulónap: "&amp;Alapa!$C$12</f>
        <v xml:space="preserve">Fordulónap: </v>
      </c>
      <c r="B6" s="80"/>
      <c r="C6" s="80"/>
      <c r="D6" s="79" t="s">
        <v>5</v>
      </c>
      <c r="E6" s="81" t="e">
        <f>VLOOKUP(L7,Alapa!$G$2:$H$22,2)</f>
        <v>#N/A</v>
      </c>
      <c r="F6" s="80"/>
      <c r="G6" s="80"/>
      <c r="H6" s="15"/>
      <c r="I6" s="217" t="s">
        <v>132</v>
      </c>
      <c r="J6" s="10" t="s">
        <v>9</v>
      </c>
    </row>
    <row r="7" spans="1:16" ht="16.5" x14ac:dyDescent="0.3">
      <c r="A7" s="82" t="str">
        <f>IF(Alapa!V103=0,"",Alapa!V103)</f>
        <v/>
      </c>
      <c r="B7" s="67"/>
      <c r="C7" s="67"/>
      <c r="D7" s="79" t="s">
        <v>8</v>
      </c>
      <c r="E7" s="83" t="str">
        <f>IF(Alapa!$N$2=0," ",Alapa!$N$2)</f>
        <v xml:space="preserve"> </v>
      </c>
      <c r="F7" s="80"/>
      <c r="G7" s="80"/>
      <c r="H7" s="15"/>
      <c r="I7" s="217" t="s">
        <v>130</v>
      </c>
      <c r="J7" s="10" t="s">
        <v>11</v>
      </c>
      <c r="K7" s="10" t="s">
        <v>5</v>
      </c>
      <c r="L7" s="24">
        <v>1</v>
      </c>
    </row>
    <row r="8" spans="1:16" ht="40.5" x14ac:dyDescent="0.25">
      <c r="A8" s="231" t="str">
        <f>IF(Alapa!$L$99=0,"",Alapa!$L$99)</f>
        <v/>
      </c>
      <c r="B8" s="231"/>
      <c r="C8" s="231"/>
      <c r="D8" s="231"/>
      <c r="E8" s="231"/>
      <c r="F8" s="231"/>
      <c r="G8" s="231"/>
      <c r="H8" s="231"/>
      <c r="I8" s="84" t="s">
        <v>63</v>
      </c>
    </row>
    <row r="9" spans="1:16" x14ac:dyDescent="0.25">
      <c r="A9" s="67"/>
      <c r="B9" s="232" t="s">
        <v>64</v>
      </c>
      <c r="C9" s="234" t="s">
        <v>65</v>
      </c>
      <c r="D9" s="234"/>
      <c r="E9" s="234"/>
      <c r="F9" s="234"/>
      <c r="G9" s="235" t="s">
        <v>66</v>
      </c>
      <c r="H9" s="237" t="s">
        <v>67</v>
      </c>
    </row>
    <row r="10" spans="1:16" ht="40.5" x14ac:dyDescent="0.25">
      <c r="A10" s="67"/>
      <c r="B10" s="233"/>
      <c r="C10" s="85" t="s">
        <v>68</v>
      </c>
      <c r="D10" s="218" t="s">
        <v>69</v>
      </c>
      <c r="E10" s="85" t="s">
        <v>70</v>
      </c>
      <c r="F10" s="85" t="s">
        <v>71</v>
      </c>
      <c r="G10" s="236"/>
      <c r="H10" s="238"/>
    </row>
    <row r="11" spans="1:16" x14ac:dyDescent="0.25">
      <c r="A11" s="219" t="s">
        <v>126</v>
      </c>
      <c r="B11" s="220">
        <f>Import_M!D31</f>
        <v>0</v>
      </c>
      <c r="C11" s="221"/>
      <c r="D11" s="220">
        <f>Import_M!F31-Import_M!G31</f>
        <v>0</v>
      </c>
      <c r="E11" s="220">
        <f>Import_M!G31</f>
        <v>0</v>
      </c>
      <c r="F11" s="220">
        <f>Import_M!F31</f>
        <v>0</v>
      </c>
      <c r="G11" s="222">
        <f>F11-B11</f>
        <v>0</v>
      </c>
      <c r="H11" s="223">
        <f>IF(B11&lt;&gt;0,F11/B11%-100,0)</f>
        <v>0</v>
      </c>
      <c r="J11" s="86"/>
      <c r="K11" s="86"/>
      <c r="L11" s="86"/>
      <c r="M11" s="86"/>
    </row>
    <row r="12" spans="1:16" x14ac:dyDescent="0.25">
      <c r="A12" s="87" t="str">
        <f>IF(F13=0,"",IF(F13&gt;=H21,"LÉNYEGES",""))</f>
        <v/>
      </c>
      <c r="B12" s="88"/>
      <c r="C12" s="89"/>
      <c r="D12" s="88"/>
      <c r="E12" s="88"/>
      <c r="F12" s="88"/>
      <c r="G12" s="88"/>
      <c r="H12" s="88"/>
    </row>
    <row r="13" spans="1:16" x14ac:dyDescent="0.25">
      <c r="A13" s="214" t="s">
        <v>117</v>
      </c>
      <c r="B13" s="90">
        <f>SUM(B11:B11)</f>
        <v>0</v>
      </c>
      <c r="C13" s="91" t="s">
        <v>72</v>
      </c>
      <c r="D13" s="92">
        <f>SUM(D11:D11)</f>
        <v>0</v>
      </c>
      <c r="E13" s="90">
        <f>SUM(E11:E11)</f>
        <v>0</v>
      </c>
      <c r="F13" s="90">
        <f>SUM(F11:F11)</f>
        <v>0</v>
      </c>
      <c r="G13" s="90">
        <f>F13-B13</f>
        <v>0</v>
      </c>
      <c r="H13" s="93">
        <f>IF(B13&lt;&gt;0,F13/B13%-100,0)</f>
        <v>0</v>
      </c>
    </row>
    <row r="14" spans="1:16" x14ac:dyDescent="0.25">
      <c r="A14" s="67"/>
      <c r="B14" s="67"/>
      <c r="C14" s="67"/>
      <c r="D14" s="67"/>
      <c r="E14" s="67"/>
      <c r="F14" s="67"/>
      <c r="G14" s="67"/>
      <c r="H14" s="67"/>
    </row>
    <row r="15" spans="1:16" x14ac:dyDescent="0.25">
      <c r="A15" s="67"/>
      <c r="B15" s="67"/>
      <c r="C15" s="67"/>
      <c r="D15" s="67"/>
      <c r="E15" s="67"/>
      <c r="F15" s="67"/>
      <c r="G15" s="67"/>
      <c r="H15" s="67"/>
    </row>
    <row r="16" spans="1:16" x14ac:dyDescent="0.25">
      <c r="A16" s="67"/>
      <c r="B16" s="67"/>
      <c r="C16" s="67"/>
      <c r="D16" s="67"/>
      <c r="E16" s="67"/>
      <c r="F16" s="67"/>
      <c r="G16" s="67"/>
      <c r="H16" s="67"/>
    </row>
    <row r="17" spans="1:14" x14ac:dyDescent="0.25">
      <c r="A17" s="67"/>
      <c r="B17" s="67"/>
      <c r="C17" s="67"/>
      <c r="D17" s="67"/>
      <c r="E17" s="67"/>
      <c r="F17" s="67"/>
      <c r="G17" s="67"/>
      <c r="H17" s="67"/>
    </row>
    <row r="18" spans="1:14" x14ac:dyDescent="0.25">
      <c r="A18" s="67"/>
      <c r="B18" s="67"/>
      <c r="C18" s="67"/>
      <c r="D18" s="67"/>
      <c r="E18" s="67"/>
      <c r="F18" s="67"/>
      <c r="G18" s="67"/>
      <c r="H18" s="67"/>
    </row>
    <row r="19" spans="1:14" x14ac:dyDescent="0.25">
      <c r="A19" s="67"/>
      <c r="B19" s="67"/>
      <c r="C19" s="67"/>
      <c r="D19" s="67"/>
      <c r="E19" s="67"/>
      <c r="F19" s="67"/>
      <c r="G19" s="67"/>
      <c r="H19" s="67"/>
    </row>
    <row r="20" spans="1:14" x14ac:dyDescent="0.25">
      <c r="A20" s="94" t="str">
        <f>IF(Alapa!$U$95="","",Alapa!$U$95)</f>
        <v/>
      </c>
      <c r="B20" s="95"/>
      <c r="C20" s="96"/>
      <c r="D20" s="97"/>
      <c r="E20" s="98"/>
      <c r="F20" s="96"/>
      <c r="G20" s="97"/>
      <c r="H20" s="97"/>
    </row>
    <row r="21" spans="1:14" x14ac:dyDescent="0.25">
      <c r="A21" s="99" t="s">
        <v>73</v>
      </c>
      <c r="B21" s="93">
        <f>IFERROR(ROUND(Alapa!$P$95,0),0)</f>
        <v>0</v>
      </c>
      <c r="C21" s="100">
        <f>Alapa!$R$95</f>
        <v>0</v>
      </c>
      <c r="D21" s="101" t="s">
        <v>74</v>
      </c>
      <c r="E21" s="102" t="s">
        <v>75</v>
      </c>
      <c r="F21" s="103"/>
      <c r="G21" s="104"/>
      <c r="H21" s="93">
        <f>IF(B24=0,B21*C21%,B24*C21%)</f>
        <v>0</v>
      </c>
    </row>
    <row r="22" spans="1:14" x14ac:dyDescent="0.25">
      <c r="A22" s="99" t="s">
        <v>76</v>
      </c>
      <c r="B22" s="93">
        <f>IFERROR(ROUND(Alapa!$Q$95,0),0)</f>
        <v>0</v>
      </c>
      <c r="C22" s="100">
        <f>Alapa!$R$95</f>
        <v>0</v>
      </c>
      <c r="D22" s="101" t="s">
        <v>74</v>
      </c>
      <c r="E22" s="102" t="s">
        <v>77</v>
      </c>
      <c r="F22" s="103"/>
      <c r="G22" s="104"/>
      <c r="H22" s="93">
        <f>IF(B25=0,B22*C22%,B25*C22%)</f>
        <v>0</v>
      </c>
      <c r="K22" s="105"/>
      <c r="L22" s="105"/>
    </row>
    <row r="23" spans="1:14" x14ac:dyDescent="0.25">
      <c r="A23" s="106"/>
      <c r="B23" s="107"/>
      <c r="C23" s="72"/>
      <c r="D23" s="72"/>
      <c r="E23" s="72"/>
      <c r="F23" s="72"/>
      <c r="G23" s="72"/>
      <c r="H23" s="107"/>
      <c r="I23" s="105" t="s">
        <v>78</v>
      </c>
      <c r="K23" s="105"/>
      <c r="L23" s="105"/>
    </row>
    <row r="24" spans="1:14" x14ac:dyDescent="0.25">
      <c r="A24" s="99" t="s">
        <v>79</v>
      </c>
      <c r="B24" s="93">
        <f>IFERROR(ROUND(Alapa!$P$99,0),0)</f>
        <v>0</v>
      </c>
      <c r="C24" s="72"/>
      <c r="D24" s="72"/>
      <c r="E24" s="108" t="s">
        <v>80</v>
      </c>
      <c r="F24" s="109"/>
      <c r="G24" s="110"/>
      <c r="H24" s="93">
        <f>IFERROR(ROUND(Alapa!S95,0),0)</f>
        <v>0</v>
      </c>
      <c r="I24" s="105" t="s">
        <v>81</v>
      </c>
    </row>
    <row r="25" spans="1:14" x14ac:dyDescent="0.25">
      <c r="A25" s="99" t="s">
        <v>82</v>
      </c>
      <c r="B25" s="93">
        <f>IFERROR(ROUND(Alapa!$Q$99,0),0)</f>
        <v>0</v>
      </c>
      <c r="C25" s="72"/>
      <c r="D25" s="72"/>
      <c r="E25" s="108" t="s">
        <v>83</v>
      </c>
      <c r="F25" s="109"/>
      <c r="G25" s="110"/>
      <c r="H25" s="93">
        <f>IFERROR(ROUND(Alapa!T95,0),0)</f>
        <v>0</v>
      </c>
      <c r="I25" s="105" t="s">
        <v>84</v>
      </c>
    </row>
    <row r="26" spans="1:14" x14ac:dyDescent="0.25">
      <c r="A26" s="67"/>
      <c r="B26" s="67"/>
      <c r="C26" s="67"/>
      <c r="D26" s="67"/>
      <c r="E26" s="67"/>
      <c r="F26" s="67"/>
      <c r="G26" s="111"/>
      <c r="H26" s="67"/>
      <c r="I26" s="105" t="s">
        <v>85</v>
      </c>
    </row>
    <row r="27" spans="1:14" x14ac:dyDescent="0.25">
      <c r="A27" s="68" t="s">
        <v>86</v>
      </c>
      <c r="B27" s="67"/>
      <c r="C27" s="67"/>
      <c r="D27" s="67"/>
      <c r="E27" s="67"/>
      <c r="F27" s="67"/>
      <c r="G27" s="112" t="s">
        <v>0</v>
      </c>
      <c r="H27" s="67"/>
    </row>
    <row r="28" spans="1:14" x14ac:dyDescent="0.25">
      <c r="A28" s="68" t="s">
        <v>87</v>
      </c>
      <c r="B28" s="67"/>
      <c r="C28" s="67"/>
      <c r="D28" s="67"/>
      <c r="E28" s="67"/>
      <c r="F28" s="67"/>
      <c r="G28" s="112" t="s">
        <v>6</v>
      </c>
      <c r="H28" s="67"/>
    </row>
    <row r="29" spans="1:14" x14ac:dyDescent="0.25">
      <c r="A29" s="68"/>
      <c r="B29" s="67"/>
      <c r="C29" s="67"/>
      <c r="D29" s="67"/>
      <c r="E29" s="67"/>
      <c r="F29" s="67"/>
      <c r="G29" s="111"/>
      <c r="H29" s="67"/>
    </row>
    <row r="30" spans="1:14" x14ac:dyDescent="0.25">
      <c r="A30" s="67"/>
      <c r="B30" s="67"/>
      <c r="C30" s="67"/>
      <c r="D30" s="67"/>
      <c r="E30" s="67"/>
      <c r="F30" s="67"/>
      <c r="G30" s="111"/>
      <c r="H30" s="67"/>
      <c r="I30" s="105" t="s">
        <v>88</v>
      </c>
      <c r="J30" s="105"/>
      <c r="K30" s="105"/>
      <c r="L30" s="105"/>
      <c r="M30" s="105"/>
      <c r="N30" s="105"/>
    </row>
    <row r="31" spans="1:14" x14ac:dyDescent="0.25">
      <c r="A31" s="113" t="s">
        <v>89</v>
      </c>
      <c r="B31" s="67"/>
      <c r="C31" s="67"/>
      <c r="D31" s="114"/>
      <c r="E31" s="67"/>
      <c r="F31" s="67"/>
      <c r="G31" s="67"/>
      <c r="H31" s="67"/>
      <c r="I31" s="105" t="s">
        <v>90</v>
      </c>
      <c r="J31" s="105"/>
      <c r="K31" s="105"/>
      <c r="L31" s="105"/>
      <c r="M31" s="105"/>
      <c r="N31" s="105"/>
    </row>
    <row r="32" spans="1:14" ht="24.75" customHeight="1" x14ac:dyDescent="0.25">
      <c r="A32" s="115"/>
      <c r="B32" s="116"/>
      <c r="C32" s="116"/>
      <c r="D32" s="117"/>
      <c r="E32" s="117"/>
      <c r="F32" s="117"/>
      <c r="G32" s="118"/>
      <c r="H32" s="117"/>
    </row>
    <row r="33" spans="1:8" ht="24.75" customHeight="1" x14ac:dyDescent="0.25">
      <c r="A33" s="115"/>
      <c r="B33" s="116"/>
      <c r="C33" s="116"/>
      <c r="D33" s="117"/>
      <c r="E33" s="117"/>
      <c r="F33" s="117"/>
      <c r="G33" s="118"/>
      <c r="H33" s="117"/>
    </row>
    <row r="34" spans="1:8" ht="24.75" customHeight="1" x14ac:dyDescent="0.25">
      <c r="A34" s="115"/>
      <c r="B34" s="116"/>
      <c r="C34" s="116"/>
      <c r="D34" s="117"/>
      <c r="E34" s="117"/>
      <c r="F34" s="117"/>
      <c r="G34" s="118"/>
      <c r="H34" s="117"/>
    </row>
    <row r="35" spans="1:8" ht="24.75" customHeight="1" x14ac:dyDescent="0.25">
      <c r="A35" s="115"/>
      <c r="B35" s="116"/>
      <c r="C35" s="116"/>
      <c r="D35" s="117"/>
      <c r="E35" s="117"/>
      <c r="F35" s="117"/>
      <c r="G35" s="118"/>
      <c r="H35" s="117"/>
    </row>
    <row r="36" spans="1:8" x14ac:dyDescent="0.25">
      <c r="A36" s="67"/>
      <c r="B36" s="67"/>
      <c r="C36" s="67"/>
      <c r="D36" s="119"/>
      <c r="E36" s="119"/>
      <c r="F36" s="119"/>
      <c r="G36" s="119"/>
      <c r="H36" s="119"/>
    </row>
    <row r="37" spans="1:8" x14ac:dyDescent="0.25">
      <c r="A37" s="67"/>
      <c r="B37" s="67"/>
      <c r="C37" s="67"/>
      <c r="D37" s="119"/>
      <c r="E37" s="119"/>
      <c r="F37" s="119"/>
      <c r="G37" s="119"/>
      <c r="H37" s="119"/>
    </row>
    <row r="38" spans="1:8" x14ac:dyDescent="0.25">
      <c r="A38" s="62" t="s">
        <v>56</v>
      </c>
      <c r="B38" s="61"/>
      <c r="C38" s="61"/>
      <c r="D38" s="61"/>
      <c r="E38" s="61"/>
      <c r="F38" s="67"/>
      <c r="G38" s="67"/>
      <c r="H38" s="119"/>
    </row>
    <row r="39" spans="1:8" ht="16.5" x14ac:dyDescent="0.3">
      <c r="A39" s="10"/>
      <c r="B39" s="63"/>
      <c r="C39" s="63"/>
      <c r="D39" s="33"/>
      <c r="E39" s="33"/>
      <c r="F39" s="33"/>
      <c r="G39" s="33"/>
      <c r="H39" s="33"/>
    </row>
    <row r="40" spans="1:8" x14ac:dyDescent="0.25">
      <c r="A40" s="64" t="s">
        <v>57</v>
      </c>
      <c r="B40" s="40"/>
      <c r="C40" s="40"/>
      <c r="D40" s="3"/>
      <c r="E40" s="3"/>
      <c r="F40" s="3"/>
      <c r="G40" s="3"/>
      <c r="H40" s="3"/>
    </row>
    <row r="41" spans="1:8" ht="16.5" x14ac:dyDescent="0.3">
      <c r="A41" s="10"/>
      <c r="B41" s="63"/>
      <c r="C41" s="63"/>
      <c r="D41" s="33"/>
      <c r="E41" s="33"/>
      <c r="F41" s="33"/>
      <c r="G41" s="33"/>
      <c r="H41" s="33"/>
    </row>
    <row r="42" spans="1:8" x14ac:dyDescent="0.25">
      <c r="A42" s="120"/>
      <c r="B42" s="120"/>
      <c r="C42" s="40"/>
      <c r="D42" s="3"/>
      <c r="E42" s="3"/>
      <c r="F42" s="119"/>
      <c r="G42" s="119"/>
      <c r="H42" s="119"/>
    </row>
    <row r="43" spans="1:8" x14ac:dyDescent="0.25">
      <c r="A43" s="67"/>
      <c r="B43" s="67"/>
      <c r="C43" s="67"/>
      <c r="D43" s="119"/>
      <c r="E43" s="119"/>
      <c r="F43" s="119"/>
      <c r="G43" s="119"/>
      <c r="H43" s="119"/>
    </row>
    <row r="44" spans="1:8" x14ac:dyDescent="0.25">
      <c r="A44" s="67"/>
      <c r="B44" s="67"/>
      <c r="C44" s="67"/>
      <c r="D44" s="119"/>
      <c r="E44" s="119"/>
      <c r="F44" s="119"/>
      <c r="G44" s="119"/>
      <c r="H44" s="119"/>
    </row>
    <row r="45" spans="1:8" x14ac:dyDescent="0.25">
      <c r="A45" s="67"/>
      <c r="B45" s="67"/>
      <c r="C45" s="67"/>
      <c r="D45" s="119"/>
      <c r="E45" s="119"/>
      <c r="F45" s="119"/>
      <c r="G45" s="119"/>
      <c r="H45" s="119"/>
    </row>
    <row r="46" spans="1:8" x14ac:dyDescent="0.25">
      <c r="A46" s="121" t="s">
        <v>91</v>
      </c>
      <c r="D46" s="122"/>
      <c r="E46" s="122"/>
      <c r="F46" s="122"/>
      <c r="G46" s="122"/>
      <c r="H46" s="122"/>
    </row>
    <row r="47" spans="1:8" x14ac:dyDescent="0.25">
      <c r="D47" s="122"/>
      <c r="E47" s="122"/>
      <c r="F47" s="122"/>
      <c r="G47" s="122"/>
      <c r="H47" s="122"/>
    </row>
    <row r="48" spans="1:8" x14ac:dyDescent="0.25">
      <c r="D48" s="122"/>
      <c r="E48" s="122"/>
      <c r="F48" s="122"/>
      <c r="G48" s="122"/>
      <c r="H48" s="122"/>
    </row>
    <row r="49" spans="1:8" x14ac:dyDescent="0.25">
      <c r="D49" s="122"/>
      <c r="E49" s="122"/>
      <c r="F49" s="122"/>
      <c r="G49" s="122"/>
      <c r="H49" s="122"/>
    </row>
    <row r="50" spans="1:8" x14ac:dyDescent="0.25">
      <c r="D50" s="122"/>
      <c r="E50" s="122"/>
      <c r="F50" s="122"/>
      <c r="G50" s="122"/>
      <c r="H50" s="122"/>
    </row>
    <row r="51" spans="1:8" x14ac:dyDescent="0.25">
      <c r="D51" s="122"/>
      <c r="E51" s="122"/>
      <c r="F51" s="122"/>
      <c r="G51" s="122"/>
      <c r="H51" s="122"/>
    </row>
    <row r="52" spans="1:8" x14ac:dyDescent="0.25">
      <c r="D52" s="122"/>
      <c r="E52" s="122"/>
      <c r="F52" s="122"/>
      <c r="G52" s="122"/>
      <c r="H52" s="122"/>
    </row>
    <row r="53" spans="1:8" x14ac:dyDescent="0.25">
      <c r="B53" s="123"/>
      <c r="D53" s="122"/>
      <c r="E53" s="122"/>
      <c r="F53" s="122"/>
      <c r="G53" s="124"/>
      <c r="H53" s="122"/>
    </row>
    <row r="54" spans="1:8" x14ac:dyDescent="0.25">
      <c r="B54" s="86"/>
      <c r="C54" s="86"/>
      <c r="D54" s="122"/>
      <c r="E54" s="122"/>
      <c r="F54" s="122"/>
      <c r="G54" s="124"/>
      <c r="H54" s="122"/>
    </row>
    <row r="55" spans="1:8" x14ac:dyDescent="0.25">
      <c r="D55" s="122"/>
      <c r="E55" s="122"/>
      <c r="F55" s="122"/>
      <c r="G55" s="122"/>
      <c r="H55" s="122"/>
    </row>
    <row r="56" spans="1:8" x14ac:dyDescent="0.25">
      <c r="D56" s="122"/>
      <c r="E56" s="122"/>
      <c r="F56" s="122"/>
      <c r="G56" s="122"/>
      <c r="H56" s="122"/>
    </row>
    <row r="57" spans="1:8" x14ac:dyDescent="0.25">
      <c r="A57" s="125"/>
      <c r="D57" s="126"/>
      <c r="E57" s="122"/>
      <c r="F57" s="122"/>
      <c r="G57" s="122"/>
      <c r="H57" s="122"/>
    </row>
    <row r="58" spans="1:8" x14ac:dyDescent="0.25">
      <c r="B58" s="123"/>
      <c r="D58" s="122"/>
      <c r="E58" s="122"/>
      <c r="F58" s="122"/>
      <c r="G58" s="124"/>
      <c r="H58" s="122"/>
    </row>
    <row r="59" spans="1:8" x14ac:dyDescent="0.25">
      <c r="B59" s="86"/>
      <c r="C59" s="86"/>
      <c r="D59" s="122"/>
      <c r="E59" s="122"/>
      <c r="F59" s="122"/>
      <c r="G59" s="124"/>
      <c r="H59" s="122"/>
    </row>
    <row r="60" spans="1:8" x14ac:dyDescent="0.25">
      <c r="D60" s="122"/>
      <c r="E60" s="122"/>
      <c r="F60" s="122"/>
      <c r="G60" s="122"/>
      <c r="H60" s="122"/>
    </row>
    <row r="61" spans="1:8" x14ac:dyDescent="0.25">
      <c r="D61" s="122"/>
      <c r="E61" s="122"/>
      <c r="F61" s="122"/>
      <c r="G61" s="122"/>
      <c r="H61" s="122"/>
    </row>
    <row r="62" spans="1:8" x14ac:dyDescent="0.25">
      <c r="D62" s="122"/>
      <c r="E62" s="122"/>
      <c r="F62" s="122"/>
      <c r="G62" s="122"/>
      <c r="H62" s="122"/>
    </row>
    <row r="63" spans="1:8" x14ac:dyDescent="0.25">
      <c r="D63" s="122"/>
      <c r="E63" s="122"/>
      <c r="F63" s="122"/>
      <c r="G63" s="122"/>
      <c r="H63" s="122"/>
    </row>
    <row r="64" spans="1:8" x14ac:dyDescent="0.25">
      <c r="D64" s="122"/>
      <c r="E64" s="122"/>
      <c r="F64" s="122"/>
      <c r="G64" s="122"/>
      <c r="H64" s="122"/>
    </row>
    <row r="65" spans="4:8" x14ac:dyDescent="0.25">
      <c r="D65" s="122"/>
      <c r="E65" s="122"/>
      <c r="F65" s="122"/>
      <c r="G65" s="122"/>
      <c r="H65" s="122"/>
    </row>
    <row r="66" spans="4:8" x14ac:dyDescent="0.25">
      <c r="D66" s="122"/>
      <c r="E66" s="122"/>
      <c r="F66" s="122"/>
      <c r="G66" s="122"/>
      <c r="H66" s="122"/>
    </row>
    <row r="67" spans="4:8" x14ac:dyDescent="0.25">
      <c r="D67" s="122"/>
      <c r="E67" s="122"/>
      <c r="F67" s="122"/>
      <c r="G67" s="122"/>
      <c r="H67" s="122"/>
    </row>
    <row r="68" spans="4:8" x14ac:dyDescent="0.25">
      <c r="D68" s="122"/>
      <c r="E68" s="122"/>
      <c r="F68" s="122"/>
      <c r="G68" s="122"/>
      <c r="H68" s="122"/>
    </row>
    <row r="69" spans="4:8" x14ac:dyDescent="0.25">
      <c r="D69" s="122"/>
      <c r="E69" s="122"/>
      <c r="F69" s="122"/>
      <c r="G69" s="122"/>
      <c r="H69" s="122"/>
    </row>
    <row r="70" spans="4:8" x14ac:dyDescent="0.25">
      <c r="D70" s="122"/>
      <c r="E70" s="122"/>
      <c r="F70" s="122"/>
      <c r="G70" s="122"/>
      <c r="H70" s="122"/>
    </row>
    <row r="71" spans="4:8" x14ac:dyDescent="0.25">
      <c r="D71" s="122"/>
      <c r="E71" s="122"/>
      <c r="F71" s="122"/>
      <c r="G71" s="122"/>
      <c r="H71" s="122"/>
    </row>
    <row r="72" spans="4:8" x14ac:dyDescent="0.25">
      <c r="D72" s="122"/>
      <c r="E72" s="122"/>
      <c r="F72" s="122"/>
      <c r="G72" s="122"/>
      <c r="H72" s="122"/>
    </row>
    <row r="73" spans="4:8" x14ac:dyDescent="0.25">
      <c r="D73" s="122"/>
      <c r="E73" s="122"/>
      <c r="F73" s="122"/>
      <c r="G73" s="122"/>
      <c r="H73" s="122"/>
    </row>
    <row r="74" spans="4:8" x14ac:dyDescent="0.25">
      <c r="D74" s="122"/>
      <c r="E74" s="122"/>
      <c r="F74" s="122"/>
      <c r="G74" s="122"/>
      <c r="H74" s="122"/>
    </row>
    <row r="75" spans="4:8" x14ac:dyDescent="0.25">
      <c r="D75" s="122"/>
      <c r="E75" s="122"/>
      <c r="F75" s="122"/>
      <c r="G75" s="122"/>
      <c r="H75" s="122"/>
    </row>
    <row r="76" spans="4:8" x14ac:dyDescent="0.25">
      <c r="D76" s="122"/>
      <c r="E76" s="122"/>
      <c r="F76" s="122"/>
      <c r="G76" s="122"/>
      <c r="H76" s="122"/>
    </row>
    <row r="77" spans="4:8" x14ac:dyDescent="0.25">
      <c r="D77" s="122"/>
      <c r="E77" s="122"/>
      <c r="F77" s="122"/>
      <c r="G77" s="122"/>
      <c r="H77" s="122"/>
    </row>
    <row r="78" spans="4:8" x14ac:dyDescent="0.25">
      <c r="D78" s="122"/>
      <c r="E78" s="122"/>
      <c r="F78" s="122"/>
      <c r="G78" s="122"/>
      <c r="H78" s="122"/>
    </row>
    <row r="79" spans="4:8" x14ac:dyDescent="0.25">
      <c r="D79" s="122"/>
      <c r="E79" s="122"/>
      <c r="F79" s="122"/>
      <c r="G79" s="122"/>
      <c r="H79" s="122"/>
    </row>
    <row r="80" spans="4:8" x14ac:dyDescent="0.25">
      <c r="D80" s="122"/>
      <c r="E80" s="122"/>
      <c r="F80" s="122"/>
      <c r="G80" s="122"/>
      <c r="H80" s="122"/>
    </row>
    <row r="81" spans="1:8" x14ac:dyDescent="0.25">
      <c r="D81" s="122"/>
      <c r="E81" s="122"/>
      <c r="F81" s="122"/>
      <c r="G81" s="122"/>
      <c r="H81" s="122"/>
    </row>
    <row r="82" spans="1:8" x14ac:dyDescent="0.25">
      <c r="D82" s="122"/>
      <c r="E82" s="122"/>
      <c r="F82" s="122"/>
      <c r="G82" s="122"/>
      <c r="H82" s="122"/>
    </row>
    <row r="83" spans="1:8" x14ac:dyDescent="0.25">
      <c r="D83" s="122"/>
      <c r="E83" s="122"/>
      <c r="F83" s="122"/>
      <c r="G83" s="122"/>
      <c r="H83" s="122"/>
    </row>
    <row r="84" spans="1:8" x14ac:dyDescent="0.25">
      <c r="D84" s="122"/>
      <c r="E84" s="122"/>
      <c r="F84" s="122"/>
      <c r="G84" s="122"/>
      <c r="H84" s="122"/>
    </row>
    <row r="85" spans="1:8" x14ac:dyDescent="0.25">
      <c r="D85" s="122"/>
      <c r="E85" s="122"/>
      <c r="F85" s="122"/>
      <c r="G85" s="122"/>
      <c r="H85" s="122"/>
    </row>
    <row r="86" spans="1:8" x14ac:dyDescent="0.25">
      <c r="D86" s="122"/>
      <c r="E86" s="122"/>
      <c r="F86" s="122"/>
      <c r="G86" s="122"/>
      <c r="H86" s="122"/>
    </row>
    <row r="87" spans="1:8" x14ac:dyDescent="0.25">
      <c r="D87" s="122"/>
      <c r="E87" s="122"/>
      <c r="F87" s="122"/>
      <c r="G87" s="122"/>
      <c r="H87" s="122"/>
    </row>
    <row r="88" spans="1:8" x14ac:dyDescent="0.25">
      <c r="D88" s="122"/>
      <c r="E88" s="122"/>
      <c r="F88" s="122"/>
      <c r="G88" s="122"/>
      <c r="H88" s="122"/>
    </row>
    <row r="89" spans="1:8" x14ac:dyDescent="0.25">
      <c r="D89" s="122"/>
      <c r="E89" s="122"/>
      <c r="F89" s="122"/>
      <c r="G89" s="122"/>
      <c r="H89" s="122"/>
    </row>
    <row r="90" spans="1:8" x14ac:dyDescent="0.25">
      <c r="D90" s="122"/>
      <c r="E90" s="122"/>
      <c r="F90" s="122"/>
      <c r="G90" s="122"/>
      <c r="H90" s="122"/>
    </row>
    <row r="91" spans="1:8" x14ac:dyDescent="0.25">
      <c r="D91" s="122"/>
      <c r="E91" s="122"/>
      <c r="F91" s="122"/>
      <c r="G91" s="122"/>
      <c r="H91" s="122"/>
    </row>
    <row r="92" spans="1:8" x14ac:dyDescent="0.25">
      <c r="D92" s="122"/>
      <c r="E92" s="122"/>
      <c r="F92" s="122"/>
      <c r="G92" s="122"/>
      <c r="H92" s="122"/>
    </row>
    <row r="93" spans="1:8" x14ac:dyDescent="0.25">
      <c r="D93" s="122"/>
      <c r="E93" s="122"/>
      <c r="F93" s="122"/>
      <c r="G93" s="122"/>
      <c r="H93" s="122"/>
    </row>
    <row r="94" spans="1:8" x14ac:dyDescent="0.25">
      <c r="A94" s="70" t="s">
        <v>58</v>
      </c>
      <c r="D94" s="122"/>
      <c r="E94" s="122"/>
      <c r="F94" s="122"/>
      <c r="G94" s="122"/>
      <c r="H94" s="122"/>
    </row>
    <row r="95" spans="1:8" x14ac:dyDescent="0.25">
      <c r="D95" s="122"/>
      <c r="E95" s="122"/>
      <c r="F95" s="122"/>
      <c r="G95" s="122"/>
      <c r="H95" s="122"/>
    </row>
    <row r="96" spans="1:8" x14ac:dyDescent="0.25">
      <c r="D96" s="122"/>
      <c r="E96" s="122"/>
      <c r="F96" s="122"/>
      <c r="G96" s="122"/>
      <c r="H96" s="122"/>
    </row>
    <row r="97" spans="4:8" x14ac:dyDescent="0.25">
      <c r="D97" s="122"/>
      <c r="E97" s="122"/>
      <c r="F97" s="122"/>
      <c r="G97" s="122"/>
      <c r="H97" s="122"/>
    </row>
    <row r="98" spans="4:8" x14ac:dyDescent="0.25">
      <c r="D98" s="122"/>
      <c r="E98" s="122"/>
      <c r="F98" s="122"/>
      <c r="G98" s="122"/>
      <c r="H98" s="122"/>
    </row>
    <row r="99" spans="4:8" x14ac:dyDescent="0.25">
      <c r="D99" s="122"/>
      <c r="E99" s="122"/>
      <c r="F99" s="122"/>
      <c r="G99" s="122"/>
      <c r="H99" s="122"/>
    </row>
    <row r="100" spans="4:8" x14ac:dyDescent="0.25">
      <c r="D100" s="122"/>
      <c r="E100" s="122"/>
      <c r="F100" s="122"/>
      <c r="G100" s="122"/>
      <c r="H100" s="122"/>
    </row>
    <row r="101" spans="4:8" x14ac:dyDescent="0.25">
      <c r="D101" s="122"/>
      <c r="E101" s="122"/>
      <c r="F101" s="122"/>
      <c r="G101" s="122"/>
      <c r="H101" s="122"/>
    </row>
    <row r="102" spans="4:8" x14ac:dyDescent="0.25">
      <c r="D102" s="122"/>
      <c r="E102" s="122"/>
      <c r="F102" s="122"/>
      <c r="G102" s="122"/>
      <c r="H102" s="122"/>
    </row>
    <row r="103" spans="4:8" x14ac:dyDescent="0.25">
      <c r="D103" s="122"/>
      <c r="E103" s="122"/>
      <c r="F103" s="122"/>
      <c r="G103" s="122"/>
      <c r="H103" s="122"/>
    </row>
    <row r="104" spans="4:8" x14ac:dyDescent="0.25">
      <c r="D104" s="122"/>
      <c r="E104" s="122"/>
      <c r="F104" s="122"/>
      <c r="G104" s="122"/>
      <c r="H104" s="122"/>
    </row>
    <row r="105" spans="4:8" x14ac:dyDescent="0.25">
      <c r="D105" s="122"/>
      <c r="E105" s="122"/>
      <c r="F105" s="122"/>
      <c r="G105" s="122"/>
      <c r="H105" s="122"/>
    </row>
    <row r="106" spans="4:8" x14ac:dyDescent="0.25">
      <c r="D106" s="122"/>
      <c r="E106" s="122"/>
      <c r="F106" s="122"/>
      <c r="G106" s="122"/>
      <c r="H106" s="122"/>
    </row>
    <row r="107" spans="4:8" x14ac:dyDescent="0.25">
      <c r="D107" s="122"/>
      <c r="E107" s="122"/>
      <c r="F107" s="122"/>
      <c r="G107" s="122"/>
      <c r="H107" s="122"/>
    </row>
    <row r="108" spans="4:8" x14ac:dyDescent="0.25">
      <c r="D108" s="122"/>
      <c r="E108" s="122"/>
      <c r="F108" s="122"/>
      <c r="G108" s="122"/>
      <c r="H108" s="122"/>
    </row>
    <row r="109" spans="4:8" x14ac:dyDescent="0.25">
      <c r="D109" s="122"/>
      <c r="E109" s="122"/>
      <c r="F109" s="122"/>
      <c r="G109" s="122"/>
      <c r="H109" s="122"/>
    </row>
    <row r="110" spans="4:8" x14ac:dyDescent="0.25">
      <c r="D110" s="122"/>
      <c r="E110" s="122"/>
      <c r="F110" s="122"/>
      <c r="G110" s="122"/>
      <c r="H110" s="122"/>
    </row>
  </sheetData>
  <mergeCells count="5">
    <mergeCell ref="A8:H8"/>
    <mergeCell ref="B9:B10"/>
    <mergeCell ref="C9:F9"/>
    <mergeCell ref="G9:G10"/>
    <mergeCell ref="H9:H10"/>
  </mergeCells>
  <dataValidations count="1">
    <dataValidation type="list" allowBlank="1" showInputMessage="1" showErrorMessage="1" sqref="C11" xr:uid="{00000000-0002-0000-0100-000000000000}">
      <formula1>$M$2:$P$2</formula1>
    </dataValidation>
  </dataValidations>
  <hyperlinks>
    <hyperlink ref="G27" location="'KM-C'!A1" display="KM-C" xr:uid="{00000000-0004-0000-0100-000005000000}"/>
    <hyperlink ref="G28" location="'KM-CI-02'!A1" display="KM-C-02" xr:uid="{00000000-0004-0000-0100-000006000000}"/>
    <hyperlink ref="I3" location="'KM-AIV'!A1" display="KM-AIV" xr:uid="{63358D7D-B767-4070-8CD8-3D2934B0ECD2}"/>
    <hyperlink ref="I4" location="'KM-AIV-01'!A1" display="KM-AIV-01" xr:uid="{F39E1721-8FD6-41B7-8320-C03BA4D025C3}"/>
    <hyperlink ref="I5" location="'KM-AIV-02'!A1" display="KM-AIV-02" xr:uid="{E5FC58B1-BA6C-4F48-AF71-5B71094F181B}"/>
    <hyperlink ref="I6" location="'KM-AIV-10-M'!A1" display="KM-AIV-10-M " xr:uid="{5317F811-2C02-40FB-A8F0-00A11663A3B5}"/>
    <hyperlink ref="I7" location="'KM-AIV-10-E'!A1" display="KM-AIV-10-E" xr:uid="{415D9265-4146-4A7B-BA75-24EBFF11F5F0}"/>
  </hyperlinks>
  <pageMargins left="0.70866141732283505" right="0.70866141732283505" top="0.70866141732283505" bottom="0.70866141732283505" header="0.511811023622047" footer="0.511811023622047"/>
  <pageSetup paperSize="9" scale="97" orientation="portrait" r:id="rId1"/>
  <headerFooter>
    <oddFooter>&amp;L&amp;"Arial Narrow,Normál"&amp;8&amp;F/&amp;A&amp;C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401"/>
  <sheetViews>
    <sheetView showGridLines="0" workbookViewId="0">
      <pane ySplit="9" topLeftCell="A10" activePane="bottomLeft" state="frozen"/>
      <selection pane="bottomLeft" activeCell="K6" sqref="K6"/>
    </sheetView>
  </sheetViews>
  <sheetFormatPr defaultColWidth="9" defaultRowHeight="12.75" customHeight="1" x14ac:dyDescent="0.2"/>
  <cols>
    <col min="1" max="1" width="10.625" style="3" customWidth="1"/>
    <col min="2" max="2" width="7.625" style="3" customWidth="1"/>
    <col min="3" max="3" width="20.625" style="3" customWidth="1"/>
    <col min="4" max="4" width="10.625" style="3" customWidth="1"/>
    <col min="5" max="5" width="10.625" style="41" customWidth="1"/>
    <col min="6" max="8" width="10.625" style="3" customWidth="1"/>
    <col min="9" max="9" width="27.625" style="3" customWidth="1"/>
    <col min="10" max="10" width="10.625" style="41" customWidth="1"/>
    <col min="11" max="11" width="12.75" style="33" customWidth="1"/>
    <col min="12" max="19" width="9" style="33" customWidth="1"/>
    <col min="20" max="16384" width="9" style="33"/>
  </cols>
  <sheetData>
    <row r="1" spans="1:21" ht="16.5" x14ac:dyDescent="0.3">
      <c r="A1" s="215" t="s">
        <v>129</v>
      </c>
      <c r="E1" s="3"/>
    </row>
    <row r="2" spans="1:21" ht="15.75" x14ac:dyDescent="0.25">
      <c r="D2" s="6">
        <f>P4</f>
        <v>0</v>
      </c>
      <c r="E2" s="6">
        <f>P6</f>
        <v>0</v>
      </c>
      <c r="K2" s="7" t="s">
        <v>1</v>
      </c>
    </row>
    <row r="3" spans="1:21" ht="16.5" x14ac:dyDescent="0.3">
      <c r="A3" s="74" t="str">
        <f>"Ügyfél:   "&amp;Alapa!$C$17</f>
        <v xml:space="preserve">Ügyfél:   </v>
      </c>
      <c r="B3" s="83"/>
      <c r="C3" s="83"/>
      <c r="D3" s="83"/>
      <c r="E3" s="74" t="s">
        <v>92</v>
      </c>
      <c r="F3" s="76">
        <f>Alapa!$C$13</f>
        <v>0</v>
      </c>
      <c r="G3" s="127"/>
      <c r="H3" s="128"/>
      <c r="I3" s="128"/>
      <c r="J3" s="129"/>
      <c r="K3" s="217" t="s">
        <v>118</v>
      </c>
      <c r="L3" s="10" t="s">
        <v>2</v>
      </c>
      <c r="P3" s="62" t="s">
        <v>56</v>
      </c>
      <c r="Q3" s="61"/>
      <c r="R3" s="61"/>
      <c r="S3" s="61"/>
      <c r="T3" s="61"/>
      <c r="U3" s="67"/>
    </row>
    <row r="4" spans="1:21" ht="16.5" x14ac:dyDescent="0.3">
      <c r="A4" s="74" t="str">
        <f>"Fordulónap: "&amp;Alapa!$C$12</f>
        <v xml:space="preserve">Fordulónap: </v>
      </c>
      <c r="B4" s="130"/>
      <c r="C4" s="130"/>
      <c r="D4" s="130"/>
      <c r="E4" s="79" t="s">
        <v>93</v>
      </c>
      <c r="F4" s="81" t="e">
        <f>VLOOKUP(L8,Alapa!$G$2:$H$22,2)</f>
        <v>#N/A</v>
      </c>
      <c r="G4" s="80"/>
      <c r="H4" s="131"/>
      <c r="I4" s="131"/>
      <c r="J4" s="132"/>
      <c r="K4" s="217" t="s">
        <v>128</v>
      </c>
      <c r="L4" s="10" t="s">
        <v>4</v>
      </c>
      <c r="P4" s="10"/>
      <c r="Q4" s="63"/>
      <c r="R4" s="63"/>
    </row>
    <row r="5" spans="1:21" ht="16.5" x14ac:dyDescent="0.3">
      <c r="A5" s="82" t="str">
        <f>'KM-AIV'!C11</f>
        <v/>
      </c>
      <c r="B5" s="67"/>
      <c r="C5" s="67"/>
      <c r="D5" s="67"/>
      <c r="E5" s="74" t="s">
        <v>94</v>
      </c>
      <c r="F5" s="76" t="str">
        <f>IF(Alapa!$N$2=0," ",Alapa!$N$2)</f>
        <v xml:space="preserve"> </v>
      </c>
      <c r="G5" s="75"/>
      <c r="H5" s="133"/>
      <c r="I5" s="134"/>
      <c r="J5" s="135"/>
      <c r="K5" s="217" t="s">
        <v>129</v>
      </c>
      <c r="L5" s="10" t="s">
        <v>7</v>
      </c>
      <c r="P5" s="64" t="s">
        <v>57</v>
      </c>
      <c r="Q5" s="40"/>
      <c r="R5" s="40"/>
      <c r="S5" s="3"/>
      <c r="T5" s="3"/>
      <c r="U5" s="3"/>
    </row>
    <row r="6" spans="1:21" ht="16.5" x14ac:dyDescent="0.3">
      <c r="A6" s="8" t="s">
        <v>95</v>
      </c>
      <c r="B6" s="67"/>
      <c r="C6" s="67"/>
      <c r="D6" s="67"/>
      <c r="E6" s="67"/>
      <c r="F6" s="67"/>
      <c r="G6" s="136" t="s">
        <v>96</v>
      </c>
      <c r="H6" s="137">
        <f>IF('KM-AIV-01'!H22=0,'KM-AIV-01'!H21*Alapa!D33,IF('KM-AIV-01'!H22&lt;'KM-AIV-01'!H21,'KM-AIV-01'!H22*Alapa!D33,'KM-AIV-01'!H21*Alapa!D33))</f>
        <v>0</v>
      </c>
      <c r="I6" s="138"/>
      <c r="J6" s="139"/>
      <c r="K6" s="217" t="s">
        <v>132</v>
      </c>
      <c r="L6" s="10" t="s">
        <v>9</v>
      </c>
      <c r="P6" s="10"/>
      <c r="Q6" s="63"/>
      <c r="R6" s="63"/>
    </row>
    <row r="7" spans="1:21" ht="16.5" x14ac:dyDescent="0.3">
      <c r="A7" s="140" t="str">
        <f>"Mérlegértékek "&amp;Alapa!E33&amp;" "&amp;Alapa!D34&amp;"-ban"</f>
        <v>Mérlegértékek  -ban</v>
      </c>
      <c r="B7" s="141"/>
      <c r="C7" s="142"/>
      <c r="D7" s="143">
        <f>Alapa!C10</f>
        <v>0</v>
      </c>
      <c r="E7" s="144">
        <f>Alapa!C11</f>
        <v>0</v>
      </c>
      <c r="F7" s="143" t="s">
        <v>97</v>
      </c>
      <c r="G7" s="143" t="str">
        <f>Alapa!C11&amp;"/"&amp;Alapa!C10</f>
        <v>/</v>
      </c>
      <c r="H7" s="145" t="s">
        <v>98</v>
      </c>
      <c r="I7" s="146" t="s">
        <v>99</v>
      </c>
      <c r="J7" s="147" t="s">
        <v>100</v>
      </c>
      <c r="K7" s="217" t="s">
        <v>130</v>
      </c>
      <c r="L7" s="10" t="s">
        <v>11</v>
      </c>
      <c r="P7" s="120"/>
      <c r="Q7" s="120"/>
      <c r="R7" s="40"/>
      <c r="S7" s="3"/>
      <c r="T7" s="3"/>
      <c r="U7" s="119"/>
    </row>
    <row r="8" spans="1:21" ht="16.5" x14ac:dyDescent="0.3">
      <c r="A8" s="148"/>
      <c r="B8" s="149" t="str">
        <f>"Számlaegyenlegek "&amp;Alapa!D34&amp;"-ban"</f>
        <v>Számlaegyenlegek -ban</v>
      </c>
      <c r="C8" s="80"/>
      <c r="D8" s="150">
        <f>Alapa!D35</f>
        <v>0</v>
      </c>
      <c r="E8" s="151">
        <f>Alapa!D35</f>
        <v>0</v>
      </c>
      <c r="F8" s="150">
        <f>Alapa!D35</f>
        <v>0</v>
      </c>
      <c r="G8" s="150" t="s">
        <v>74</v>
      </c>
      <c r="H8" s="152" t="s">
        <v>101</v>
      </c>
      <c r="I8" s="153"/>
      <c r="J8" s="154"/>
      <c r="K8" s="10" t="s">
        <v>5</v>
      </c>
      <c r="L8" s="24">
        <v>1</v>
      </c>
    </row>
    <row r="9" spans="1:21" ht="13.5" x14ac:dyDescent="0.25">
      <c r="A9" s="67"/>
      <c r="B9" s="67"/>
      <c r="C9" s="67"/>
      <c r="D9" s="67"/>
      <c r="E9" s="72"/>
      <c r="F9" s="67"/>
      <c r="G9" s="67"/>
      <c r="H9" s="155"/>
      <c r="I9" s="155"/>
      <c r="J9" s="107"/>
    </row>
    <row r="10" spans="1:21" ht="13.5" x14ac:dyDescent="0.25">
      <c r="A10" s="157"/>
      <c r="B10" s="157"/>
      <c r="C10" s="157"/>
      <c r="D10" s="157"/>
      <c r="E10" s="157"/>
      <c r="F10" s="158" t="str">
        <f t="shared" ref="F10:F20" si="0">IF(E10-D10=0," ",E10-D10)</f>
        <v xml:space="preserve"> </v>
      </c>
      <c r="G10" s="159" t="str">
        <f t="shared" ref="G10:G20" si="1">IFERROR(E10/D10%," ")</f>
        <v xml:space="preserve"> </v>
      </c>
      <c r="H10" s="158"/>
      <c r="I10" s="156"/>
      <c r="J10" s="156"/>
    </row>
    <row r="11" spans="1:21" ht="13.5" x14ac:dyDescent="0.25">
      <c r="A11" s="157"/>
      <c r="B11" s="157"/>
      <c r="C11" s="157"/>
      <c r="D11" s="157"/>
      <c r="E11" s="157"/>
      <c r="F11" s="158" t="str">
        <f t="shared" si="0"/>
        <v xml:space="preserve"> </v>
      </c>
      <c r="G11" s="159" t="str">
        <f t="shared" si="1"/>
        <v xml:space="preserve"> </v>
      </c>
      <c r="H11" s="158"/>
      <c r="I11" s="156"/>
      <c r="J11" s="156"/>
    </row>
    <row r="12" spans="1:21" ht="13.5" x14ac:dyDescent="0.25">
      <c r="A12" s="157"/>
      <c r="B12" s="157"/>
      <c r="C12" s="157"/>
      <c r="D12" s="157"/>
      <c r="E12" s="157"/>
      <c r="F12" s="158" t="str">
        <f t="shared" si="0"/>
        <v xml:space="preserve"> </v>
      </c>
      <c r="G12" s="159" t="str">
        <f t="shared" si="1"/>
        <v xml:space="preserve"> </v>
      </c>
      <c r="H12" s="158"/>
      <c r="I12" s="156"/>
      <c r="J12" s="156"/>
    </row>
    <row r="13" spans="1:21" ht="13.5" x14ac:dyDescent="0.25">
      <c r="A13" s="157"/>
      <c r="B13" s="157"/>
      <c r="C13" s="157"/>
      <c r="D13" s="157"/>
      <c r="E13" s="157"/>
      <c r="F13" s="158" t="str">
        <f t="shared" si="0"/>
        <v xml:space="preserve"> </v>
      </c>
      <c r="G13" s="159" t="str">
        <f t="shared" si="1"/>
        <v xml:space="preserve"> </v>
      </c>
      <c r="H13" s="158"/>
      <c r="I13" s="156"/>
      <c r="J13" s="156"/>
    </row>
    <row r="14" spans="1:21" ht="13.5" x14ac:dyDescent="0.25">
      <c r="A14" s="157"/>
      <c r="B14" s="157"/>
      <c r="C14" s="157"/>
      <c r="D14" s="157"/>
      <c r="E14" s="157"/>
      <c r="F14" s="158" t="str">
        <f t="shared" si="0"/>
        <v xml:space="preserve"> </v>
      </c>
      <c r="G14" s="159" t="str">
        <f t="shared" si="1"/>
        <v xml:space="preserve"> </v>
      </c>
      <c r="H14" s="158"/>
      <c r="I14" s="156"/>
      <c r="J14" s="156"/>
    </row>
    <row r="15" spans="1:21" ht="13.5" x14ac:dyDescent="0.25">
      <c r="A15" s="157"/>
      <c r="B15" s="157"/>
      <c r="C15" s="157"/>
      <c r="D15" s="157"/>
      <c r="E15" s="157"/>
      <c r="F15" s="158" t="str">
        <f t="shared" si="0"/>
        <v xml:space="preserve"> </v>
      </c>
      <c r="G15" s="159" t="str">
        <f t="shared" si="1"/>
        <v xml:space="preserve"> </v>
      </c>
      <c r="H15" s="158"/>
      <c r="I15" s="156"/>
      <c r="J15" s="156"/>
    </row>
    <row r="16" spans="1:21" ht="13.5" x14ac:dyDescent="0.25">
      <c r="A16" s="157"/>
      <c r="B16" s="157"/>
      <c r="C16" s="157"/>
      <c r="D16" s="157"/>
      <c r="E16" s="157"/>
      <c r="F16" s="158" t="str">
        <f t="shared" si="0"/>
        <v xml:space="preserve"> </v>
      </c>
      <c r="G16" s="159" t="str">
        <f t="shared" si="1"/>
        <v xml:space="preserve"> </v>
      </c>
      <c r="H16" s="158"/>
      <c r="I16" s="156"/>
      <c r="J16" s="156"/>
    </row>
    <row r="17" spans="1:10" ht="13.5" x14ac:dyDescent="0.25">
      <c r="A17" s="157"/>
      <c r="B17" s="157"/>
      <c r="C17" s="157"/>
      <c r="D17" s="157"/>
      <c r="E17" s="157"/>
      <c r="F17" s="158" t="str">
        <f t="shared" si="0"/>
        <v xml:space="preserve"> </v>
      </c>
      <c r="G17" s="159" t="str">
        <f t="shared" si="1"/>
        <v xml:space="preserve"> </v>
      </c>
      <c r="H17" s="158"/>
      <c r="I17" s="156"/>
      <c r="J17" s="156"/>
    </row>
    <row r="18" spans="1:10" ht="13.5" x14ac:dyDescent="0.25">
      <c r="A18" s="157"/>
      <c r="B18" s="157"/>
      <c r="C18" s="157"/>
      <c r="D18" s="157"/>
      <c r="E18" s="157"/>
      <c r="F18" s="158" t="str">
        <f t="shared" si="0"/>
        <v xml:space="preserve"> </v>
      </c>
      <c r="G18" s="159" t="str">
        <f t="shared" si="1"/>
        <v xml:space="preserve"> </v>
      </c>
      <c r="H18" s="158"/>
      <c r="I18" s="156"/>
      <c r="J18" s="156"/>
    </row>
    <row r="19" spans="1:10" ht="13.5" x14ac:dyDescent="0.25">
      <c r="A19" s="157"/>
      <c r="B19" s="157"/>
      <c r="C19" s="157"/>
      <c r="D19" s="157"/>
      <c r="E19" s="157"/>
      <c r="F19" s="158" t="str">
        <f t="shared" si="0"/>
        <v xml:space="preserve"> </v>
      </c>
      <c r="G19" s="159" t="str">
        <f t="shared" si="1"/>
        <v xml:space="preserve"> </v>
      </c>
      <c r="H19" s="158"/>
      <c r="I19" s="156"/>
      <c r="J19" s="156"/>
    </row>
    <row r="20" spans="1:10" ht="13.5" x14ac:dyDescent="0.25">
      <c r="A20" s="157"/>
      <c r="B20" s="157"/>
      <c r="C20" s="157"/>
      <c r="D20" s="157"/>
      <c r="E20" s="157"/>
      <c r="F20" s="158" t="str">
        <f t="shared" si="0"/>
        <v xml:space="preserve"> </v>
      </c>
      <c r="G20" s="159" t="str">
        <f t="shared" si="1"/>
        <v xml:space="preserve"> </v>
      </c>
      <c r="H20" s="158"/>
      <c r="I20" s="156"/>
      <c r="J20" s="156"/>
    </row>
    <row r="21" spans="1:10" ht="13.5" x14ac:dyDescent="0.25">
      <c r="A21" s="157"/>
      <c r="B21" s="157"/>
      <c r="C21" s="157"/>
      <c r="D21" s="157"/>
      <c r="E21" s="157"/>
      <c r="F21" s="158" t="str">
        <f t="shared" ref="F21:F82" si="2">IF(E21-D21=0," ",E21-D21)</f>
        <v xml:space="preserve"> </v>
      </c>
      <c r="G21" s="159" t="str">
        <f t="shared" ref="G21:G82" si="3">IFERROR(E21/D21%," ")</f>
        <v xml:space="preserve"> </v>
      </c>
      <c r="H21" s="158"/>
      <c r="I21" s="156"/>
      <c r="J21" s="156"/>
    </row>
    <row r="22" spans="1:10" ht="13.5" x14ac:dyDescent="0.25">
      <c r="A22" s="157"/>
      <c r="B22" s="157"/>
      <c r="C22" s="157"/>
      <c r="D22" s="157"/>
      <c r="E22" s="157"/>
      <c r="F22" s="158" t="str">
        <f t="shared" si="2"/>
        <v xml:space="preserve"> </v>
      </c>
      <c r="G22" s="159" t="str">
        <f t="shared" si="3"/>
        <v xml:space="preserve"> </v>
      </c>
      <c r="H22" s="158"/>
      <c r="I22" s="156"/>
      <c r="J22" s="156"/>
    </row>
    <row r="23" spans="1:10" ht="13.5" x14ac:dyDescent="0.25">
      <c r="A23" s="157"/>
      <c r="B23" s="157"/>
      <c r="C23" s="157"/>
      <c r="D23" s="157"/>
      <c r="E23" s="157"/>
      <c r="F23" s="158" t="str">
        <f t="shared" si="2"/>
        <v xml:space="preserve"> </v>
      </c>
      <c r="G23" s="159" t="str">
        <f t="shared" si="3"/>
        <v xml:space="preserve"> </v>
      </c>
      <c r="H23" s="158"/>
      <c r="I23" s="156"/>
      <c r="J23" s="156"/>
    </row>
    <row r="24" spans="1:10" ht="13.5" x14ac:dyDescent="0.25">
      <c r="A24" s="157"/>
      <c r="B24" s="157"/>
      <c r="C24" s="157"/>
      <c r="D24" s="157"/>
      <c r="E24" s="157"/>
      <c r="F24" s="158" t="str">
        <f t="shared" si="2"/>
        <v xml:space="preserve"> </v>
      </c>
      <c r="G24" s="159" t="str">
        <f t="shared" si="3"/>
        <v xml:space="preserve"> </v>
      </c>
      <c r="H24" s="158"/>
      <c r="I24" s="156"/>
      <c r="J24" s="156"/>
    </row>
    <row r="25" spans="1:10" ht="13.5" x14ac:dyDescent="0.25">
      <c r="A25" s="157"/>
      <c r="B25" s="157"/>
      <c r="C25" s="157"/>
      <c r="D25" s="157"/>
      <c r="E25" s="157"/>
      <c r="F25" s="158" t="str">
        <f t="shared" si="2"/>
        <v xml:space="preserve"> </v>
      </c>
      <c r="G25" s="159" t="str">
        <f t="shared" si="3"/>
        <v xml:space="preserve"> </v>
      </c>
      <c r="H25" s="158"/>
      <c r="I25" s="156"/>
      <c r="J25" s="156"/>
    </row>
    <row r="26" spans="1:10" ht="13.5" x14ac:dyDescent="0.25">
      <c r="A26" s="157"/>
      <c r="B26" s="157"/>
      <c r="C26" s="157"/>
      <c r="D26" s="157"/>
      <c r="E26" s="157"/>
      <c r="F26" s="158" t="str">
        <f t="shared" si="2"/>
        <v xml:space="preserve"> </v>
      </c>
      <c r="G26" s="159" t="str">
        <f t="shared" si="3"/>
        <v xml:space="preserve"> </v>
      </c>
      <c r="H26" s="158"/>
      <c r="I26" s="156"/>
      <c r="J26" s="156"/>
    </row>
    <row r="27" spans="1:10" ht="13.5" x14ac:dyDescent="0.25">
      <c r="A27" s="157"/>
      <c r="B27" s="157"/>
      <c r="C27" s="157"/>
      <c r="D27" s="157"/>
      <c r="E27" s="157"/>
      <c r="F27" s="158" t="str">
        <f t="shared" si="2"/>
        <v xml:space="preserve"> </v>
      </c>
      <c r="G27" s="159" t="str">
        <f t="shared" si="3"/>
        <v xml:space="preserve"> </v>
      </c>
      <c r="H27" s="158"/>
      <c r="I27" s="156"/>
      <c r="J27" s="156"/>
    </row>
    <row r="28" spans="1:10" ht="13.5" x14ac:dyDescent="0.25">
      <c r="A28" s="157"/>
      <c r="B28" s="157"/>
      <c r="C28" s="157"/>
      <c r="D28" s="157"/>
      <c r="E28" s="157"/>
      <c r="F28" s="158" t="str">
        <f t="shared" si="2"/>
        <v xml:space="preserve"> </v>
      </c>
      <c r="G28" s="159" t="str">
        <f t="shared" si="3"/>
        <v xml:space="preserve"> </v>
      </c>
      <c r="H28" s="158"/>
      <c r="I28" s="156"/>
      <c r="J28" s="156"/>
    </row>
    <row r="29" spans="1:10" ht="13.5" x14ac:dyDescent="0.25">
      <c r="A29" s="157"/>
      <c r="B29" s="157"/>
      <c r="C29" s="157"/>
      <c r="D29" s="157"/>
      <c r="E29" s="157"/>
      <c r="F29" s="158" t="str">
        <f t="shared" si="2"/>
        <v xml:space="preserve"> </v>
      </c>
      <c r="G29" s="159" t="str">
        <f t="shared" si="3"/>
        <v xml:space="preserve"> </v>
      </c>
      <c r="H29" s="158"/>
      <c r="I29" s="156"/>
      <c r="J29" s="156"/>
    </row>
    <row r="30" spans="1:10" ht="13.5" x14ac:dyDescent="0.25">
      <c r="A30" s="157"/>
      <c r="B30" s="157"/>
      <c r="C30" s="157"/>
      <c r="D30" s="157"/>
      <c r="E30" s="157"/>
      <c r="F30" s="158" t="str">
        <f t="shared" si="2"/>
        <v xml:space="preserve"> </v>
      </c>
      <c r="G30" s="159" t="str">
        <f t="shared" si="3"/>
        <v xml:space="preserve"> </v>
      </c>
      <c r="H30" s="158"/>
      <c r="I30" s="156"/>
      <c r="J30" s="156"/>
    </row>
    <row r="31" spans="1:10" ht="13.5" x14ac:dyDescent="0.25">
      <c r="A31" s="157"/>
      <c r="B31" s="157"/>
      <c r="C31" s="157"/>
      <c r="D31" s="157"/>
      <c r="E31" s="157"/>
      <c r="F31" s="158" t="str">
        <f t="shared" si="2"/>
        <v xml:space="preserve"> </v>
      </c>
      <c r="G31" s="159" t="str">
        <f t="shared" si="3"/>
        <v xml:space="preserve"> </v>
      </c>
      <c r="H31" s="158"/>
      <c r="I31" s="156"/>
      <c r="J31" s="156"/>
    </row>
    <row r="32" spans="1:10" ht="13.5" x14ac:dyDescent="0.25">
      <c r="A32" s="157"/>
      <c r="B32" s="157"/>
      <c r="C32" s="157"/>
      <c r="D32" s="157"/>
      <c r="E32" s="157"/>
      <c r="F32" s="158" t="str">
        <f t="shared" si="2"/>
        <v xml:space="preserve"> </v>
      </c>
      <c r="G32" s="159" t="str">
        <f t="shared" si="3"/>
        <v xml:space="preserve"> </v>
      </c>
      <c r="H32" s="158"/>
      <c r="I32" s="156"/>
      <c r="J32" s="156"/>
    </row>
    <row r="33" spans="1:10" ht="13.5" x14ac:dyDescent="0.25">
      <c r="A33" s="157"/>
      <c r="B33" s="157"/>
      <c r="C33" s="157"/>
      <c r="D33" s="157"/>
      <c r="E33" s="157"/>
      <c r="F33" s="158" t="str">
        <f t="shared" si="2"/>
        <v xml:space="preserve"> </v>
      </c>
      <c r="G33" s="159" t="str">
        <f t="shared" si="3"/>
        <v xml:space="preserve"> </v>
      </c>
      <c r="H33" s="158"/>
      <c r="I33" s="156"/>
      <c r="J33" s="156"/>
    </row>
    <row r="34" spans="1:10" ht="13.5" x14ac:dyDescent="0.25">
      <c r="A34" s="157"/>
      <c r="B34" s="157"/>
      <c r="C34" s="157"/>
      <c r="D34" s="157"/>
      <c r="E34" s="157"/>
      <c r="F34" s="158" t="str">
        <f t="shared" si="2"/>
        <v xml:space="preserve"> </v>
      </c>
      <c r="G34" s="159" t="str">
        <f t="shared" si="3"/>
        <v xml:space="preserve"> </v>
      </c>
      <c r="H34" s="158"/>
      <c r="I34" s="156"/>
      <c r="J34" s="156"/>
    </row>
    <row r="35" spans="1:10" ht="13.5" x14ac:dyDescent="0.25">
      <c r="A35" s="157"/>
      <c r="B35" s="157"/>
      <c r="C35" s="157"/>
      <c r="D35" s="157"/>
      <c r="E35" s="157"/>
      <c r="F35" s="158" t="str">
        <f t="shared" si="2"/>
        <v xml:space="preserve"> </v>
      </c>
      <c r="G35" s="159" t="str">
        <f t="shared" si="3"/>
        <v xml:space="preserve"> </v>
      </c>
      <c r="H35" s="158"/>
      <c r="I35" s="156"/>
      <c r="J35" s="156"/>
    </row>
    <row r="36" spans="1:10" ht="13.5" x14ac:dyDescent="0.25">
      <c r="A36" s="157"/>
      <c r="B36" s="157"/>
      <c r="C36" s="157"/>
      <c r="D36" s="157"/>
      <c r="E36" s="157"/>
      <c r="F36" s="158" t="str">
        <f t="shared" si="2"/>
        <v xml:space="preserve"> </v>
      </c>
      <c r="G36" s="159" t="str">
        <f t="shared" si="3"/>
        <v xml:space="preserve"> </v>
      </c>
      <c r="H36" s="158"/>
      <c r="I36" s="156"/>
      <c r="J36" s="156"/>
    </row>
    <row r="37" spans="1:10" ht="13.5" x14ac:dyDescent="0.25">
      <c r="A37" s="157"/>
      <c r="B37" s="157"/>
      <c r="C37" s="157"/>
      <c r="D37" s="157"/>
      <c r="E37" s="157"/>
      <c r="F37" s="158" t="str">
        <f t="shared" si="2"/>
        <v xml:space="preserve"> </v>
      </c>
      <c r="G37" s="159" t="str">
        <f t="shared" si="3"/>
        <v xml:space="preserve"> </v>
      </c>
      <c r="H37" s="158"/>
      <c r="I37" s="156"/>
      <c r="J37" s="156"/>
    </row>
    <row r="38" spans="1:10" ht="13.5" x14ac:dyDescent="0.25">
      <c r="A38" s="157"/>
      <c r="B38" s="157"/>
      <c r="C38" s="157"/>
      <c r="D38" s="157"/>
      <c r="E38" s="157"/>
      <c r="F38" s="158" t="str">
        <f t="shared" si="2"/>
        <v xml:space="preserve"> </v>
      </c>
      <c r="G38" s="159" t="str">
        <f t="shared" si="3"/>
        <v xml:space="preserve"> </v>
      </c>
      <c r="H38" s="158"/>
      <c r="I38" s="156"/>
      <c r="J38" s="156"/>
    </row>
    <row r="39" spans="1:10" ht="13.5" x14ac:dyDescent="0.25">
      <c r="A39" s="157"/>
      <c r="B39" s="157"/>
      <c r="C39" s="157"/>
      <c r="D39" s="157"/>
      <c r="E39" s="157"/>
      <c r="F39" s="158" t="str">
        <f t="shared" si="2"/>
        <v xml:space="preserve"> </v>
      </c>
      <c r="G39" s="159" t="str">
        <f t="shared" si="3"/>
        <v xml:space="preserve"> </v>
      </c>
      <c r="H39" s="158"/>
      <c r="I39" s="156"/>
      <c r="J39" s="156"/>
    </row>
    <row r="40" spans="1:10" ht="13.5" x14ac:dyDescent="0.25">
      <c r="A40" s="157"/>
      <c r="B40" s="157"/>
      <c r="C40" s="157"/>
      <c r="D40" s="157"/>
      <c r="E40" s="157"/>
      <c r="F40" s="158" t="str">
        <f t="shared" si="2"/>
        <v xml:space="preserve"> </v>
      </c>
      <c r="G40" s="159" t="str">
        <f t="shared" si="3"/>
        <v xml:space="preserve"> </v>
      </c>
      <c r="H40" s="158"/>
      <c r="I40" s="156"/>
      <c r="J40" s="156"/>
    </row>
    <row r="41" spans="1:10" ht="13.5" x14ac:dyDescent="0.25">
      <c r="A41" s="157"/>
      <c r="B41" s="157"/>
      <c r="C41" s="157"/>
      <c r="D41" s="157"/>
      <c r="E41" s="157"/>
      <c r="F41" s="158" t="str">
        <f t="shared" si="2"/>
        <v xml:space="preserve"> </v>
      </c>
      <c r="G41" s="159" t="str">
        <f t="shared" si="3"/>
        <v xml:space="preserve"> </v>
      </c>
      <c r="H41" s="158"/>
      <c r="I41" s="156"/>
      <c r="J41" s="156"/>
    </row>
    <row r="42" spans="1:10" ht="13.5" x14ac:dyDescent="0.25">
      <c r="A42" s="157"/>
      <c r="B42" s="157"/>
      <c r="C42" s="157"/>
      <c r="D42" s="157"/>
      <c r="E42" s="157"/>
      <c r="F42" s="158" t="str">
        <f t="shared" si="2"/>
        <v xml:space="preserve"> </v>
      </c>
      <c r="G42" s="159" t="str">
        <f t="shared" si="3"/>
        <v xml:space="preserve"> </v>
      </c>
      <c r="H42" s="158"/>
      <c r="I42" s="156"/>
      <c r="J42" s="156"/>
    </row>
    <row r="43" spans="1:10" ht="13.5" x14ac:dyDescent="0.25">
      <c r="A43" s="157"/>
      <c r="B43" s="157"/>
      <c r="C43" s="157"/>
      <c r="D43" s="157"/>
      <c r="E43" s="157"/>
      <c r="F43" s="158" t="str">
        <f t="shared" si="2"/>
        <v xml:space="preserve"> </v>
      </c>
      <c r="G43" s="159" t="str">
        <f t="shared" si="3"/>
        <v xml:space="preserve"> </v>
      </c>
      <c r="H43" s="158"/>
      <c r="I43" s="156"/>
      <c r="J43" s="156"/>
    </row>
    <row r="44" spans="1:10" ht="13.5" x14ac:dyDescent="0.25">
      <c r="A44" s="157"/>
      <c r="B44" s="157"/>
      <c r="C44" s="157"/>
      <c r="D44" s="157"/>
      <c r="E44" s="157"/>
      <c r="F44" s="158" t="str">
        <f t="shared" si="2"/>
        <v xml:space="preserve"> </v>
      </c>
      <c r="G44" s="159" t="str">
        <f t="shared" si="3"/>
        <v xml:space="preserve"> </v>
      </c>
      <c r="H44" s="158"/>
      <c r="I44" s="156"/>
      <c r="J44" s="156"/>
    </row>
    <row r="45" spans="1:10" ht="13.5" x14ac:dyDescent="0.25">
      <c r="A45" s="157"/>
      <c r="B45" s="157"/>
      <c r="C45" s="157"/>
      <c r="D45" s="157"/>
      <c r="E45" s="157"/>
      <c r="F45" s="158" t="str">
        <f t="shared" si="2"/>
        <v xml:space="preserve"> </v>
      </c>
      <c r="G45" s="159" t="str">
        <f t="shared" si="3"/>
        <v xml:space="preserve"> </v>
      </c>
      <c r="H45" s="158"/>
      <c r="I45" s="156"/>
      <c r="J45" s="156"/>
    </row>
    <row r="46" spans="1:10" ht="13.5" x14ac:dyDescent="0.25">
      <c r="A46" s="157"/>
      <c r="B46" s="157"/>
      <c r="C46" s="157"/>
      <c r="D46" s="157"/>
      <c r="E46" s="157"/>
      <c r="F46" s="158" t="str">
        <f t="shared" si="2"/>
        <v xml:space="preserve"> </v>
      </c>
      <c r="G46" s="159" t="str">
        <f t="shared" si="3"/>
        <v xml:space="preserve"> </v>
      </c>
      <c r="H46" s="158"/>
      <c r="I46" s="156"/>
      <c r="J46" s="156"/>
    </row>
    <row r="47" spans="1:10" ht="13.5" x14ac:dyDescent="0.25">
      <c r="A47" s="157"/>
      <c r="B47" s="157"/>
      <c r="C47" s="157"/>
      <c r="D47" s="157"/>
      <c r="E47" s="157"/>
      <c r="F47" s="158" t="str">
        <f t="shared" si="2"/>
        <v xml:space="preserve"> </v>
      </c>
      <c r="G47" s="159" t="str">
        <f t="shared" si="3"/>
        <v xml:space="preserve"> </v>
      </c>
      <c r="H47" s="158"/>
      <c r="I47" s="156"/>
      <c r="J47" s="156"/>
    </row>
    <row r="48" spans="1:10" ht="13.5" x14ac:dyDescent="0.25">
      <c r="A48" s="157"/>
      <c r="B48" s="157"/>
      <c r="C48" s="157"/>
      <c r="D48" s="157"/>
      <c r="E48" s="157"/>
      <c r="F48" s="158" t="str">
        <f t="shared" si="2"/>
        <v xml:space="preserve"> </v>
      </c>
      <c r="G48" s="159" t="str">
        <f t="shared" si="3"/>
        <v xml:space="preserve"> </v>
      </c>
      <c r="H48" s="158"/>
      <c r="I48" s="156"/>
      <c r="J48" s="156"/>
    </row>
    <row r="49" spans="1:10" ht="13.5" x14ac:dyDescent="0.25">
      <c r="A49" s="157"/>
      <c r="B49" s="157"/>
      <c r="C49" s="157"/>
      <c r="D49" s="157"/>
      <c r="E49" s="157"/>
      <c r="F49" s="158" t="str">
        <f t="shared" si="2"/>
        <v xml:space="preserve"> </v>
      </c>
      <c r="G49" s="159" t="str">
        <f t="shared" si="3"/>
        <v xml:space="preserve"> </v>
      </c>
      <c r="H49" s="158"/>
      <c r="I49" s="156"/>
      <c r="J49" s="156"/>
    </row>
    <row r="50" spans="1:10" ht="13.5" x14ac:dyDescent="0.25">
      <c r="A50" s="157"/>
      <c r="B50" s="157"/>
      <c r="C50" s="157"/>
      <c r="D50" s="157"/>
      <c r="E50" s="157"/>
      <c r="F50" s="158" t="str">
        <f t="shared" si="2"/>
        <v xml:space="preserve"> </v>
      </c>
      <c r="G50" s="159" t="str">
        <f t="shared" si="3"/>
        <v xml:space="preserve"> </v>
      </c>
      <c r="H50" s="158"/>
      <c r="I50" s="156"/>
      <c r="J50" s="156"/>
    </row>
    <row r="51" spans="1:10" ht="13.5" x14ac:dyDescent="0.25">
      <c r="A51" s="157"/>
      <c r="B51" s="157"/>
      <c r="C51" s="157"/>
      <c r="D51" s="157"/>
      <c r="E51" s="157"/>
      <c r="F51" s="158" t="str">
        <f t="shared" si="2"/>
        <v xml:space="preserve"> </v>
      </c>
      <c r="G51" s="159" t="str">
        <f t="shared" si="3"/>
        <v xml:space="preserve"> </v>
      </c>
      <c r="H51" s="158"/>
      <c r="I51" s="156"/>
      <c r="J51" s="156"/>
    </row>
    <row r="52" spans="1:10" ht="13.5" x14ac:dyDescent="0.25">
      <c r="A52" s="157"/>
      <c r="B52" s="157"/>
      <c r="C52" s="157"/>
      <c r="D52" s="157"/>
      <c r="E52" s="157"/>
      <c r="F52" s="158" t="str">
        <f t="shared" si="2"/>
        <v xml:space="preserve"> </v>
      </c>
      <c r="G52" s="159" t="str">
        <f t="shared" si="3"/>
        <v xml:space="preserve"> </v>
      </c>
      <c r="H52" s="158"/>
      <c r="I52" s="156"/>
      <c r="J52" s="156"/>
    </row>
    <row r="53" spans="1:10" ht="13.5" x14ac:dyDescent="0.25">
      <c r="A53" s="157"/>
      <c r="B53" s="157"/>
      <c r="C53" s="157"/>
      <c r="D53" s="157"/>
      <c r="E53" s="157"/>
      <c r="F53" s="158" t="str">
        <f t="shared" si="2"/>
        <v xml:space="preserve"> </v>
      </c>
      <c r="G53" s="159" t="str">
        <f t="shared" si="3"/>
        <v xml:space="preserve"> </v>
      </c>
      <c r="H53" s="158"/>
      <c r="I53" s="156"/>
      <c r="J53" s="156"/>
    </row>
    <row r="54" spans="1:10" ht="13.5" x14ac:dyDescent="0.25">
      <c r="A54" s="157"/>
      <c r="B54" s="157"/>
      <c r="C54" s="157"/>
      <c r="D54" s="157"/>
      <c r="E54" s="157"/>
      <c r="F54" s="158" t="str">
        <f t="shared" si="2"/>
        <v xml:space="preserve"> </v>
      </c>
      <c r="G54" s="159" t="str">
        <f t="shared" si="3"/>
        <v xml:space="preserve"> </v>
      </c>
      <c r="H54" s="158"/>
      <c r="I54" s="156"/>
      <c r="J54" s="156"/>
    </row>
    <row r="55" spans="1:10" ht="13.5" x14ac:dyDescent="0.25">
      <c r="A55" s="157"/>
      <c r="B55" s="157"/>
      <c r="C55" s="157"/>
      <c r="D55" s="157"/>
      <c r="E55" s="157"/>
      <c r="F55" s="158" t="str">
        <f t="shared" si="2"/>
        <v xml:space="preserve"> </v>
      </c>
      <c r="G55" s="159" t="str">
        <f t="shared" si="3"/>
        <v xml:space="preserve"> </v>
      </c>
      <c r="H55" s="158"/>
      <c r="I55" s="156"/>
      <c r="J55" s="156"/>
    </row>
    <row r="56" spans="1:10" ht="13.5" x14ac:dyDescent="0.25">
      <c r="A56" s="157"/>
      <c r="B56" s="157"/>
      <c r="C56" s="157"/>
      <c r="D56" s="157"/>
      <c r="E56" s="157"/>
      <c r="F56" s="158" t="str">
        <f t="shared" si="2"/>
        <v xml:space="preserve"> </v>
      </c>
      <c r="G56" s="159" t="str">
        <f t="shared" si="3"/>
        <v xml:space="preserve"> </v>
      </c>
      <c r="H56" s="158"/>
      <c r="I56" s="156"/>
      <c r="J56" s="156"/>
    </row>
    <row r="57" spans="1:10" ht="13.5" x14ac:dyDescent="0.25">
      <c r="A57" s="157"/>
      <c r="B57" s="157"/>
      <c r="C57" s="157"/>
      <c r="D57" s="157"/>
      <c r="E57" s="157"/>
      <c r="F57" s="158" t="str">
        <f t="shared" si="2"/>
        <v xml:space="preserve"> </v>
      </c>
      <c r="G57" s="159" t="str">
        <f t="shared" si="3"/>
        <v xml:space="preserve"> </v>
      </c>
      <c r="H57" s="158"/>
      <c r="I57" s="156"/>
      <c r="J57" s="156"/>
    </row>
    <row r="58" spans="1:10" ht="13.5" x14ac:dyDescent="0.25">
      <c r="A58" s="157"/>
      <c r="B58" s="157"/>
      <c r="C58" s="157"/>
      <c r="D58" s="157"/>
      <c r="E58" s="157"/>
      <c r="F58" s="158" t="str">
        <f t="shared" si="2"/>
        <v xml:space="preserve"> </v>
      </c>
      <c r="G58" s="159" t="str">
        <f t="shared" si="3"/>
        <v xml:space="preserve"> </v>
      </c>
      <c r="H58" s="158"/>
      <c r="I58" s="156"/>
      <c r="J58" s="156"/>
    </row>
    <row r="59" spans="1:10" ht="13.5" x14ac:dyDescent="0.25">
      <c r="A59" s="157"/>
      <c r="B59" s="157"/>
      <c r="C59" s="157"/>
      <c r="D59" s="157"/>
      <c r="E59" s="157"/>
      <c r="F59" s="158" t="str">
        <f t="shared" si="2"/>
        <v xml:space="preserve"> </v>
      </c>
      <c r="G59" s="159" t="str">
        <f t="shared" si="3"/>
        <v xml:space="preserve"> </v>
      </c>
      <c r="H59" s="158"/>
      <c r="I59" s="156"/>
      <c r="J59" s="156"/>
    </row>
    <row r="60" spans="1:10" ht="13.5" x14ac:dyDescent="0.25">
      <c r="A60" s="157"/>
      <c r="B60" s="157"/>
      <c r="C60" s="157"/>
      <c r="D60" s="157"/>
      <c r="E60" s="157"/>
      <c r="F60" s="158" t="str">
        <f t="shared" si="2"/>
        <v xml:space="preserve"> </v>
      </c>
      <c r="G60" s="159" t="str">
        <f t="shared" si="3"/>
        <v xml:space="preserve"> </v>
      </c>
      <c r="H60" s="158"/>
      <c r="I60" s="156"/>
      <c r="J60" s="156"/>
    </row>
    <row r="61" spans="1:10" ht="13.5" x14ac:dyDescent="0.25">
      <c r="A61" s="157"/>
      <c r="B61" s="157"/>
      <c r="C61" s="157"/>
      <c r="D61" s="157"/>
      <c r="E61" s="157"/>
      <c r="F61" s="158" t="str">
        <f t="shared" si="2"/>
        <v xml:space="preserve"> </v>
      </c>
      <c r="G61" s="159" t="str">
        <f t="shared" si="3"/>
        <v xml:space="preserve"> </v>
      </c>
      <c r="H61" s="158"/>
      <c r="I61" s="156"/>
      <c r="J61" s="156"/>
    </row>
    <row r="62" spans="1:10" ht="13.5" x14ac:dyDescent="0.25">
      <c r="A62" s="157"/>
      <c r="B62" s="157"/>
      <c r="C62" s="157"/>
      <c r="D62" s="157"/>
      <c r="E62" s="157"/>
      <c r="F62" s="158" t="str">
        <f t="shared" si="2"/>
        <v xml:space="preserve"> </v>
      </c>
      <c r="G62" s="159" t="str">
        <f t="shared" si="3"/>
        <v xml:space="preserve"> </v>
      </c>
      <c r="H62" s="158"/>
      <c r="I62" s="156"/>
      <c r="J62" s="156"/>
    </row>
    <row r="63" spans="1:10" ht="13.5" x14ac:dyDescent="0.25">
      <c r="A63" s="157"/>
      <c r="B63" s="157"/>
      <c r="C63" s="157"/>
      <c r="D63" s="157"/>
      <c r="E63" s="157"/>
      <c r="F63" s="158" t="str">
        <f t="shared" si="2"/>
        <v xml:space="preserve"> </v>
      </c>
      <c r="G63" s="159" t="str">
        <f t="shared" si="3"/>
        <v xml:space="preserve"> </v>
      </c>
      <c r="H63" s="158"/>
      <c r="I63" s="156"/>
      <c r="J63" s="156"/>
    </row>
    <row r="64" spans="1:10" ht="13.5" x14ac:dyDescent="0.25">
      <c r="A64" s="157"/>
      <c r="B64" s="157"/>
      <c r="C64" s="157"/>
      <c r="D64" s="157"/>
      <c r="E64" s="157"/>
      <c r="F64" s="158" t="str">
        <f t="shared" si="2"/>
        <v xml:space="preserve"> </v>
      </c>
      <c r="G64" s="159" t="str">
        <f t="shared" si="3"/>
        <v xml:space="preserve"> </v>
      </c>
      <c r="H64" s="158"/>
      <c r="I64" s="156"/>
      <c r="J64" s="156"/>
    </row>
    <row r="65" spans="1:10" ht="13.5" x14ac:dyDescent="0.25">
      <c r="A65" s="157"/>
      <c r="B65" s="157"/>
      <c r="C65" s="157"/>
      <c r="D65" s="157"/>
      <c r="E65" s="157"/>
      <c r="F65" s="158" t="str">
        <f t="shared" si="2"/>
        <v xml:space="preserve"> </v>
      </c>
      <c r="G65" s="159" t="str">
        <f t="shared" si="3"/>
        <v xml:space="preserve"> </v>
      </c>
      <c r="H65" s="158"/>
      <c r="I65" s="156"/>
      <c r="J65" s="156"/>
    </row>
    <row r="66" spans="1:10" ht="13.5" x14ac:dyDescent="0.25">
      <c r="A66" s="157"/>
      <c r="B66" s="157"/>
      <c r="C66" s="157"/>
      <c r="D66" s="157"/>
      <c r="E66" s="157"/>
      <c r="F66" s="158" t="str">
        <f t="shared" si="2"/>
        <v xml:space="preserve"> </v>
      </c>
      <c r="G66" s="159" t="str">
        <f t="shared" si="3"/>
        <v xml:space="preserve"> </v>
      </c>
      <c r="H66" s="158"/>
      <c r="I66" s="156"/>
      <c r="J66" s="156"/>
    </row>
    <row r="67" spans="1:10" ht="13.5" x14ac:dyDescent="0.25">
      <c r="A67" s="157"/>
      <c r="B67" s="157"/>
      <c r="C67" s="157"/>
      <c r="D67" s="157"/>
      <c r="E67" s="157"/>
      <c r="F67" s="158" t="str">
        <f t="shared" si="2"/>
        <v xml:space="preserve"> </v>
      </c>
      <c r="G67" s="159" t="str">
        <f t="shared" si="3"/>
        <v xml:space="preserve"> </v>
      </c>
      <c r="H67" s="158"/>
      <c r="I67" s="156"/>
      <c r="J67" s="156"/>
    </row>
    <row r="68" spans="1:10" ht="13.5" x14ac:dyDescent="0.25">
      <c r="A68" s="157"/>
      <c r="B68" s="157"/>
      <c r="C68" s="157"/>
      <c r="D68" s="157"/>
      <c r="E68" s="157"/>
      <c r="F68" s="158" t="str">
        <f t="shared" si="2"/>
        <v xml:space="preserve"> </v>
      </c>
      <c r="G68" s="159" t="str">
        <f t="shared" si="3"/>
        <v xml:space="preserve"> </v>
      </c>
      <c r="H68" s="158"/>
      <c r="I68" s="156"/>
      <c r="J68" s="156"/>
    </row>
    <row r="69" spans="1:10" ht="13.5" x14ac:dyDescent="0.25">
      <c r="A69" s="157"/>
      <c r="B69" s="157"/>
      <c r="C69" s="157"/>
      <c r="D69" s="157"/>
      <c r="E69" s="157"/>
      <c r="F69" s="158" t="str">
        <f t="shared" si="2"/>
        <v xml:space="preserve"> </v>
      </c>
      <c r="G69" s="159" t="str">
        <f t="shared" si="3"/>
        <v xml:space="preserve"> </v>
      </c>
      <c r="H69" s="158"/>
      <c r="I69" s="156"/>
      <c r="J69" s="156"/>
    </row>
    <row r="70" spans="1:10" ht="13.5" x14ac:dyDescent="0.25">
      <c r="A70" s="157"/>
      <c r="B70" s="157"/>
      <c r="C70" s="157"/>
      <c r="D70" s="157"/>
      <c r="E70" s="157"/>
      <c r="F70" s="158" t="str">
        <f t="shared" si="2"/>
        <v xml:space="preserve"> </v>
      </c>
      <c r="G70" s="159" t="str">
        <f t="shared" si="3"/>
        <v xml:space="preserve"> </v>
      </c>
      <c r="H70" s="158"/>
      <c r="I70" s="156"/>
      <c r="J70" s="156"/>
    </row>
    <row r="71" spans="1:10" ht="13.5" x14ac:dyDescent="0.25">
      <c r="A71" s="157"/>
      <c r="B71" s="157"/>
      <c r="C71" s="157"/>
      <c r="D71" s="157"/>
      <c r="E71" s="157"/>
      <c r="F71" s="158" t="str">
        <f t="shared" si="2"/>
        <v xml:space="preserve"> </v>
      </c>
      <c r="G71" s="159" t="str">
        <f t="shared" si="3"/>
        <v xml:space="preserve"> </v>
      </c>
      <c r="H71" s="158"/>
      <c r="I71" s="156"/>
      <c r="J71" s="156"/>
    </row>
    <row r="72" spans="1:10" ht="13.5" x14ac:dyDescent="0.25">
      <c r="A72" s="157"/>
      <c r="B72" s="157"/>
      <c r="C72" s="157"/>
      <c r="D72" s="157"/>
      <c r="E72" s="157"/>
      <c r="F72" s="158" t="str">
        <f t="shared" si="2"/>
        <v xml:space="preserve"> </v>
      </c>
      <c r="G72" s="159" t="str">
        <f t="shared" si="3"/>
        <v xml:space="preserve"> </v>
      </c>
      <c r="H72" s="158"/>
      <c r="I72" s="156"/>
      <c r="J72" s="156"/>
    </row>
    <row r="73" spans="1:10" ht="13.5" x14ac:dyDescent="0.25">
      <c r="A73" s="157"/>
      <c r="B73" s="157"/>
      <c r="C73" s="157"/>
      <c r="D73" s="157"/>
      <c r="E73" s="157"/>
      <c r="F73" s="158" t="str">
        <f t="shared" si="2"/>
        <v xml:space="preserve"> </v>
      </c>
      <c r="G73" s="159" t="str">
        <f t="shared" si="3"/>
        <v xml:space="preserve"> </v>
      </c>
      <c r="H73" s="158"/>
      <c r="I73" s="156"/>
      <c r="J73" s="156"/>
    </row>
    <row r="74" spans="1:10" ht="13.5" x14ac:dyDescent="0.25">
      <c r="A74" s="157"/>
      <c r="B74" s="157"/>
      <c r="C74" s="157"/>
      <c r="D74" s="157"/>
      <c r="E74" s="157"/>
      <c r="F74" s="158" t="str">
        <f t="shared" si="2"/>
        <v xml:space="preserve"> </v>
      </c>
      <c r="G74" s="159" t="str">
        <f t="shared" si="3"/>
        <v xml:space="preserve"> </v>
      </c>
      <c r="H74" s="158"/>
      <c r="I74" s="156"/>
      <c r="J74" s="156"/>
    </row>
    <row r="75" spans="1:10" ht="13.5" x14ac:dyDescent="0.25">
      <c r="A75" s="157"/>
      <c r="B75" s="157"/>
      <c r="C75" s="157"/>
      <c r="D75" s="157"/>
      <c r="E75" s="157"/>
      <c r="F75" s="158" t="str">
        <f t="shared" si="2"/>
        <v xml:space="preserve"> </v>
      </c>
      <c r="G75" s="159" t="str">
        <f t="shared" si="3"/>
        <v xml:space="preserve"> </v>
      </c>
      <c r="H75" s="158"/>
      <c r="I75" s="156"/>
      <c r="J75" s="156"/>
    </row>
    <row r="76" spans="1:10" ht="13.5" x14ac:dyDescent="0.25">
      <c r="A76" s="157"/>
      <c r="B76" s="157"/>
      <c r="C76" s="157"/>
      <c r="D76" s="157"/>
      <c r="E76" s="157"/>
      <c r="F76" s="158" t="str">
        <f t="shared" si="2"/>
        <v xml:space="preserve"> </v>
      </c>
      <c r="G76" s="159" t="str">
        <f t="shared" si="3"/>
        <v xml:space="preserve"> </v>
      </c>
      <c r="H76" s="158"/>
      <c r="I76" s="156"/>
      <c r="J76" s="156"/>
    </row>
    <row r="77" spans="1:10" ht="13.5" x14ac:dyDescent="0.25">
      <c r="A77" s="157"/>
      <c r="B77" s="157"/>
      <c r="C77" s="157"/>
      <c r="D77" s="157"/>
      <c r="E77" s="157"/>
      <c r="F77" s="158" t="str">
        <f t="shared" si="2"/>
        <v xml:space="preserve"> </v>
      </c>
      <c r="G77" s="159" t="str">
        <f t="shared" si="3"/>
        <v xml:space="preserve"> </v>
      </c>
      <c r="H77" s="158"/>
      <c r="I77" s="156"/>
      <c r="J77" s="156"/>
    </row>
    <row r="78" spans="1:10" ht="13.5" x14ac:dyDescent="0.25">
      <c r="A78" s="157"/>
      <c r="B78" s="157"/>
      <c r="C78" s="157"/>
      <c r="D78" s="157"/>
      <c r="E78" s="157"/>
      <c r="F78" s="158" t="str">
        <f t="shared" si="2"/>
        <v xml:space="preserve"> </v>
      </c>
      <c r="G78" s="159" t="str">
        <f t="shared" si="3"/>
        <v xml:space="preserve"> </v>
      </c>
      <c r="H78" s="158"/>
      <c r="I78" s="156"/>
      <c r="J78" s="156"/>
    </row>
    <row r="79" spans="1:10" ht="13.5" x14ac:dyDescent="0.25">
      <c r="A79" s="157"/>
      <c r="B79" s="157"/>
      <c r="C79" s="157"/>
      <c r="D79" s="157"/>
      <c r="E79" s="157"/>
      <c r="F79" s="158" t="str">
        <f t="shared" si="2"/>
        <v xml:space="preserve"> </v>
      </c>
      <c r="G79" s="159" t="str">
        <f t="shared" si="3"/>
        <v xml:space="preserve"> </v>
      </c>
      <c r="H79" s="158"/>
      <c r="I79" s="156"/>
      <c r="J79" s="156"/>
    </row>
    <row r="80" spans="1:10" ht="13.5" x14ac:dyDescent="0.25">
      <c r="A80" s="157"/>
      <c r="B80" s="157"/>
      <c r="C80" s="157"/>
      <c r="D80" s="157"/>
      <c r="E80" s="157"/>
      <c r="F80" s="158" t="str">
        <f t="shared" si="2"/>
        <v xml:space="preserve"> </v>
      </c>
      <c r="G80" s="159" t="str">
        <f t="shared" si="3"/>
        <v xml:space="preserve"> </v>
      </c>
      <c r="H80" s="158"/>
      <c r="I80" s="156"/>
      <c r="J80" s="156"/>
    </row>
    <row r="81" spans="1:10" ht="13.5" x14ac:dyDescent="0.25">
      <c r="A81" s="157"/>
      <c r="B81" s="157"/>
      <c r="C81" s="157"/>
      <c r="D81" s="157"/>
      <c r="E81" s="157"/>
      <c r="F81" s="158" t="str">
        <f t="shared" si="2"/>
        <v xml:space="preserve"> </v>
      </c>
      <c r="G81" s="159" t="str">
        <f t="shared" si="3"/>
        <v xml:space="preserve"> </v>
      </c>
      <c r="H81" s="158"/>
      <c r="I81" s="156"/>
      <c r="J81" s="156"/>
    </row>
    <row r="82" spans="1:10" ht="13.5" x14ac:dyDescent="0.25">
      <c r="A82" s="157"/>
      <c r="B82" s="157"/>
      <c r="C82" s="157"/>
      <c r="D82" s="157"/>
      <c r="E82" s="157"/>
      <c r="F82" s="158" t="str">
        <f t="shared" si="2"/>
        <v xml:space="preserve"> </v>
      </c>
      <c r="G82" s="159" t="str">
        <f t="shared" si="3"/>
        <v xml:space="preserve"> </v>
      </c>
      <c r="H82" s="158"/>
      <c r="I82" s="156"/>
      <c r="J82" s="156"/>
    </row>
    <row r="83" spans="1:10" ht="13.5" x14ac:dyDescent="0.25">
      <c r="A83" s="157"/>
      <c r="B83" s="157"/>
      <c r="C83" s="157"/>
      <c r="D83" s="157"/>
      <c r="E83" s="157"/>
      <c r="F83" s="158" t="str">
        <f t="shared" ref="F83:F146" si="4">IF(E83-D83=0," ",E83-D83)</f>
        <v xml:space="preserve"> </v>
      </c>
      <c r="G83" s="159" t="str">
        <f t="shared" ref="G83:G146" si="5">IFERROR(E83/D83%," ")</f>
        <v xml:space="preserve"> </v>
      </c>
      <c r="H83" s="158"/>
      <c r="I83" s="156"/>
      <c r="J83" s="156"/>
    </row>
    <row r="84" spans="1:10" ht="13.5" x14ac:dyDescent="0.25">
      <c r="A84" s="157"/>
      <c r="B84" s="157"/>
      <c r="C84" s="157"/>
      <c r="D84" s="157"/>
      <c r="E84" s="157"/>
      <c r="F84" s="158" t="str">
        <f t="shared" si="4"/>
        <v xml:space="preserve"> </v>
      </c>
      <c r="G84" s="159" t="str">
        <f t="shared" si="5"/>
        <v xml:space="preserve"> </v>
      </c>
      <c r="H84" s="158"/>
      <c r="I84" s="156"/>
      <c r="J84" s="156"/>
    </row>
    <row r="85" spans="1:10" ht="13.5" x14ac:dyDescent="0.25">
      <c r="A85" s="157"/>
      <c r="B85" s="157"/>
      <c r="C85" s="157"/>
      <c r="D85" s="157"/>
      <c r="E85" s="157"/>
      <c r="F85" s="158" t="str">
        <f t="shared" si="4"/>
        <v xml:space="preserve"> </v>
      </c>
      <c r="G85" s="159" t="str">
        <f t="shared" si="5"/>
        <v xml:space="preserve"> </v>
      </c>
      <c r="H85" s="158"/>
      <c r="I85" s="156"/>
      <c r="J85" s="156"/>
    </row>
    <row r="86" spans="1:10" ht="13.5" x14ac:dyDescent="0.25">
      <c r="A86" s="157"/>
      <c r="B86" s="157"/>
      <c r="C86" s="157"/>
      <c r="D86" s="157"/>
      <c r="E86" s="157"/>
      <c r="F86" s="158" t="str">
        <f t="shared" si="4"/>
        <v xml:space="preserve"> </v>
      </c>
      <c r="G86" s="159" t="str">
        <f t="shared" si="5"/>
        <v xml:space="preserve"> </v>
      </c>
      <c r="H86" s="158"/>
      <c r="I86" s="156"/>
      <c r="J86" s="156"/>
    </row>
    <row r="87" spans="1:10" ht="13.5" x14ac:dyDescent="0.25">
      <c r="A87" s="157"/>
      <c r="B87" s="157"/>
      <c r="C87" s="157"/>
      <c r="D87" s="157"/>
      <c r="E87" s="157"/>
      <c r="F87" s="158" t="str">
        <f t="shared" si="4"/>
        <v xml:space="preserve"> </v>
      </c>
      <c r="G87" s="159" t="str">
        <f t="shared" si="5"/>
        <v xml:space="preserve"> </v>
      </c>
      <c r="H87" s="158"/>
      <c r="I87" s="156"/>
      <c r="J87" s="156"/>
    </row>
    <row r="88" spans="1:10" ht="13.5" x14ac:dyDescent="0.25">
      <c r="A88" s="157"/>
      <c r="B88" s="157"/>
      <c r="C88" s="157"/>
      <c r="D88" s="157"/>
      <c r="E88" s="157"/>
      <c r="F88" s="158" t="str">
        <f t="shared" si="4"/>
        <v xml:space="preserve"> </v>
      </c>
      <c r="G88" s="159" t="str">
        <f t="shared" si="5"/>
        <v xml:space="preserve"> </v>
      </c>
      <c r="H88" s="158"/>
      <c r="I88" s="156"/>
      <c r="J88" s="156"/>
    </row>
    <row r="89" spans="1:10" ht="13.5" x14ac:dyDescent="0.25">
      <c r="A89" s="157"/>
      <c r="B89" s="157"/>
      <c r="C89" s="157"/>
      <c r="D89" s="157"/>
      <c r="E89" s="157"/>
      <c r="F89" s="158" t="str">
        <f t="shared" si="4"/>
        <v xml:space="preserve"> </v>
      </c>
      <c r="G89" s="159" t="str">
        <f t="shared" si="5"/>
        <v xml:space="preserve"> </v>
      </c>
      <c r="H89" s="158"/>
      <c r="I89" s="156"/>
      <c r="J89" s="156"/>
    </row>
    <row r="90" spans="1:10" ht="13.5" x14ac:dyDescent="0.25">
      <c r="A90" s="157"/>
      <c r="B90" s="157"/>
      <c r="C90" s="157"/>
      <c r="D90" s="157"/>
      <c r="E90" s="157"/>
      <c r="F90" s="158" t="str">
        <f t="shared" si="4"/>
        <v xml:space="preserve"> </v>
      </c>
      <c r="G90" s="159" t="str">
        <f t="shared" si="5"/>
        <v xml:space="preserve"> </v>
      </c>
      <c r="H90" s="158"/>
      <c r="I90" s="156"/>
      <c r="J90" s="156"/>
    </row>
    <row r="91" spans="1:10" ht="13.5" x14ac:dyDescent="0.25">
      <c r="A91" s="157"/>
      <c r="B91" s="157"/>
      <c r="C91" s="157"/>
      <c r="D91" s="157"/>
      <c r="E91" s="157"/>
      <c r="F91" s="158" t="str">
        <f t="shared" si="4"/>
        <v xml:space="preserve"> </v>
      </c>
      <c r="G91" s="159" t="str">
        <f t="shared" si="5"/>
        <v xml:space="preserve"> </v>
      </c>
      <c r="H91" s="158"/>
      <c r="I91" s="156"/>
      <c r="J91" s="156"/>
    </row>
    <row r="92" spans="1:10" ht="13.5" x14ac:dyDescent="0.25">
      <c r="A92" s="157"/>
      <c r="B92" s="157"/>
      <c r="C92" s="157"/>
      <c r="D92" s="157"/>
      <c r="E92" s="157"/>
      <c r="F92" s="158" t="str">
        <f t="shared" si="4"/>
        <v xml:space="preserve"> </v>
      </c>
      <c r="G92" s="159" t="str">
        <f t="shared" si="5"/>
        <v xml:space="preserve"> </v>
      </c>
      <c r="H92" s="158"/>
      <c r="I92" s="156"/>
      <c r="J92" s="156"/>
    </row>
    <row r="93" spans="1:10" ht="13.5" x14ac:dyDescent="0.25">
      <c r="A93" s="157"/>
      <c r="B93" s="157"/>
      <c r="C93" s="157"/>
      <c r="D93" s="157"/>
      <c r="E93" s="157"/>
      <c r="F93" s="158" t="str">
        <f t="shared" si="4"/>
        <v xml:space="preserve"> </v>
      </c>
      <c r="G93" s="159" t="str">
        <f t="shared" si="5"/>
        <v xml:space="preserve"> </v>
      </c>
      <c r="H93" s="158"/>
      <c r="I93" s="156"/>
      <c r="J93" s="156"/>
    </row>
    <row r="94" spans="1:10" ht="13.5" x14ac:dyDescent="0.25">
      <c r="A94" s="157"/>
      <c r="B94" s="157"/>
      <c r="C94" s="157"/>
      <c r="D94" s="157"/>
      <c r="E94" s="157"/>
      <c r="F94" s="158" t="str">
        <f t="shared" si="4"/>
        <v xml:space="preserve"> </v>
      </c>
      <c r="G94" s="159" t="str">
        <f t="shared" si="5"/>
        <v xml:space="preserve"> </v>
      </c>
      <c r="H94" s="158"/>
      <c r="I94" s="156"/>
      <c r="J94" s="156"/>
    </row>
    <row r="95" spans="1:10" ht="13.5" x14ac:dyDescent="0.25">
      <c r="A95" s="157"/>
      <c r="B95" s="157"/>
      <c r="C95" s="157"/>
      <c r="D95" s="157"/>
      <c r="E95" s="157"/>
      <c r="F95" s="158" t="str">
        <f t="shared" si="4"/>
        <v xml:space="preserve"> </v>
      </c>
      <c r="G95" s="159" t="str">
        <f t="shared" si="5"/>
        <v xml:space="preserve"> </v>
      </c>
      <c r="H95" s="158"/>
      <c r="I95" s="156"/>
      <c r="J95" s="156"/>
    </row>
    <row r="96" spans="1:10" ht="13.5" x14ac:dyDescent="0.25">
      <c r="A96" s="157"/>
      <c r="B96" s="157"/>
      <c r="C96" s="157"/>
      <c r="D96" s="157"/>
      <c r="E96" s="157"/>
      <c r="F96" s="158" t="str">
        <f t="shared" si="4"/>
        <v xml:space="preserve"> </v>
      </c>
      <c r="G96" s="159" t="str">
        <f t="shared" si="5"/>
        <v xml:space="preserve"> </v>
      </c>
      <c r="H96" s="158"/>
      <c r="I96" s="156"/>
      <c r="J96" s="156"/>
    </row>
    <row r="97" spans="1:10" ht="13.5" x14ac:dyDescent="0.25">
      <c r="A97" s="157"/>
      <c r="B97" s="157"/>
      <c r="C97" s="157"/>
      <c r="D97" s="157"/>
      <c r="E97" s="157"/>
      <c r="F97" s="158" t="str">
        <f t="shared" si="4"/>
        <v xml:space="preserve"> </v>
      </c>
      <c r="G97" s="159" t="str">
        <f t="shared" si="5"/>
        <v xml:space="preserve"> </v>
      </c>
      <c r="H97" s="158"/>
      <c r="I97" s="156"/>
      <c r="J97" s="156"/>
    </row>
    <row r="98" spans="1:10" ht="13.5" x14ac:dyDescent="0.25">
      <c r="A98" s="157"/>
      <c r="B98" s="157"/>
      <c r="C98" s="157"/>
      <c r="D98" s="157"/>
      <c r="E98" s="157"/>
      <c r="F98" s="158" t="str">
        <f t="shared" si="4"/>
        <v xml:space="preserve"> </v>
      </c>
      <c r="G98" s="159" t="str">
        <f t="shared" si="5"/>
        <v xml:space="preserve"> </v>
      </c>
      <c r="H98" s="158"/>
      <c r="I98" s="156"/>
      <c r="J98" s="156"/>
    </row>
    <row r="99" spans="1:10" ht="13.5" x14ac:dyDescent="0.25">
      <c r="A99" s="157"/>
      <c r="B99" s="157"/>
      <c r="C99" s="157"/>
      <c r="D99" s="157"/>
      <c r="E99" s="157"/>
      <c r="F99" s="158" t="str">
        <f t="shared" si="4"/>
        <v xml:space="preserve"> </v>
      </c>
      <c r="G99" s="159" t="str">
        <f t="shared" si="5"/>
        <v xml:space="preserve"> </v>
      </c>
      <c r="H99" s="158"/>
      <c r="I99" s="156"/>
      <c r="J99" s="156"/>
    </row>
    <row r="100" spans="1:10" ht="13.5" x14ac:dyDescent="0.25">
      <c r="A100" s="157"/>
      <c r="B100" s="157"/>
      <c r="C100" s="157"/>
      <c r="D100" s="157"/>
      <c r="E100" s="157"/>
      <c r="F100" s="158" t="str">
        <f t="shared" si="4"/>
        <v xml:space="preserve"> </v>
      </c>
      <c r="G100" s="159" t="str">
        <f t="shared" si="5"/>
        <v xml:space="preserve"> </v>
      </c>
      <c r="H100" s="158"/>
      <c r="I100" s="156"/>
      <c r="J100" s="156"/>
    </row>
    <row r="101" spans="1:10" ht="13.5" x14ac:dyDescent="0.25">
      <c r="A101" s="157"/>
      <c r="B101" s="157"/>
      <c r="C101" s="157"/>
      <c r="D101" s="157"/>
      <c r="E101" s="157"/>
      <c r="F101" s="158" t="str">
        <f t="shared" si="4"/>
        <v xml:space="preserve"> </v>
      </c>
      <c r="G101" s="159" t="str">
        <f t="shared" si="5"/>
        <v xml:space="preserve"> </v>
      </c>
      <c r="H101" s="158"/>
      <c r="I101" s="156"/>
      <c r="J101" s="156"/>
    </row>
    <row r="102" spans="1:10" ht="13.5" x14ac:dyDescent="0.25">
      <c r="A102" s="157"/>
      <c r="B102" s="157"/>
      <c r="C102" s="157"/>
      <c r="D102" s="157"/>
      <c r="E102" s="157"/>
      <c r="F102" s="158" t="str">
        <f t="shared" si="4"/>
        <v xml:space="preserve"> </v>
      </c>
      <c r="G102" s="159" t="str">
        <f t="shared" si="5"/>
        <v xml:space="preserve"> </v>
      </c>
      <c r="H102" s="158"/>
      <c r="I102" s="156"/>
      <c r="J102" s="156"/>
    </row>
    <row r="103" spans="1:10" ht="13.5" x14ac:dyDescent="0.25">
      <c r="A103" s="157"/>
      <c r="B103" s="157"/>
      <c r="C103" s="157"/>
      <c r="D103" s="157"/>
      <c r="E103" s="157"/>
      <c r="F103" s="158" t="str">
        <f t="shared" si="4"/>
        <v xml:space="preserve"> </v>
      </c>
      <c r="G103" s="159" t="str">
        <f t="shared" si="5"/>
        <v xml:space="preserve"> </v>
      </c>
      <c r="H103" s="158"/>
      <c r="I103" s="156"/>
      <c r="J103" s="156"/>
    </row>
    <row r="104" spans="1:10" ht="13.5" x14ac:dyDescent="0.25">
      <c r="A104" s="157"/>
      <c r="B104" s="157"/>
      <c r="C104" s="157"/>
      <c r="D104" s="157"/>
      <c r="E104" s="157"/>
      <c r="F104" s="158" t="str">
        <f t="shared" si="4"/>
        <v xml:space="preserve"> </v>
      </c>
      <c r="G104" s="159" t="str">
        <f t="shared" si="5"/>
        <v xml:space="preserve"> </v>
      </c>
      <c r="H104" s="158"/>
      <c r="I104" s="156"/>
      <c r="J104" s="156"/>
    </row>
    <row r="105" spans="1:10" ht="13.5" x14ac:dyDescent="0.25">
      <c r="A105" s="157"/>
      <c r="B105" s="157"/>
      <c r="C105" s="157"/>
      <c r="D105" s="157"/>
      <c r="E105" s="157"/>
      <c r="F105" s="158" t="str">
        <f t="shared" si="4"/>
        <v xml:space="preserve"> </v>
      </c>
      <c r="G105" s="159" t="str">
        <f t="shared" si="5"/>
        <v xml:space="preserve"> </v>
      </c>
      <c r="H105" s="158"/>
      <c r="I105" s="156"/>
      <c r="J105" s="156"/>
    </row>
    <row r="106" spans="1:10" ht="13.5" x14ac:dyDescent="0.25">
      <c r="A106" s="157"/>
      <c r="B106" s="157"/>
      <c r="C106" s="157"/>
      <c r="D106" s="157"/>
      <c r="E106" s="157"/>
      <c r="F106" s="158" t="str">
        <f t="shared" si="4"/>
        <v xml:space="preserve"> </v>
      </c>
      <c r="G106" s="159" t="str">
        <f t="shared" si="5"/>
        <v xml:space="preserve"> </v>
      </c>
      <c r="H106" s="158"/>
      <c r="I106" s="156"/>
      <c r="J106" s="156"/>
    </row>
    <row r="107" spans="1:10" ht="13.5" x14ac:dyDescent="0.25">
      <c r="A107" s="157"/>
      <c r="B107" s="157"/>
      <c r="C107" s="157"/>
      <c r="D107" s="157"/>
      <c r="E107" s="157"/>
      <c r="F107" s="158" t="str">
        <f t="shared" si="4"/>
        <v xml:space="preserve"> </v>
      </c>
      <c r="G107" s="159" t="str">
        <f t="shared" si="5"/>
        <v xml:space="preserve"> </v>
      </c>
      <c r="H107" s="158"/>
      <c r="I107" s="156"/>
      <c r="J107" s="156"/>
    </row>
    <row r="108" spans="1:10" ht="13.5" x14ac:dyDescent="0.25">
      <c r="A108" s="157"/>
      <c r="B108" s="157"/>
      <c r="C108" s="157"/>
      <c r="D108" s="157"/>
      <c r="E108" s="157"/>
      <c r="F108" s="158" t="str">
        <f t="shared" si="4"/>
        <v xml:space="preserve"> </v>
      </c>
      <c r="G108" s="159" t="str">
        <f t="shared" si="5"/>
        <v xml:space="preserve"> </v>
      </c>
      <c r="H108" s="158"/>
      <c r="I108" s="156"/>
      <c r="J108" s="156"/>
    </row>
    <row r="109" spans="1:10" ht="13.5" x14ac:dyDescent="0.25">
      <c r="A109" s="157"/>
      <c r="B109" s="157"/>
      <c r="C109" s="157"/>
      <c r="D109" s="157"/>
      <c r="E109" s="157"/>
      <c r="F109" s="158" t="str">
        <f t="shared" si="4"/>
        <v xml:space="preserve"> </v>
      </c>
      <c r="G109" s="159" t="str">
        <f t="shared" si="5"/>
        <v xml:space="preserve"> </v>
      </c>
      <c r="H109" s="158"/>
      <c r="I109" s="156"/>
      <c r="J109" s="156"/>
    </row>
    <row r="110" spans="1:10" ht="13.5" x14ac:dyDescent="0.25">
      <c r="A110" s="157"/>
      <c r="B110" s="157"/>
      <c r="C110" s="157"/>
      <c r="D110" s="157"/>
      <c r="E110" s="157"/>
      <c r="F110" s="158" t="str">
        <f t="shared" si="4"/>
        <v xml:space="preserve"> </v>
      </c>
      <c r="G110" s="159" t="str">
        <f t="shared" si="5"/>
        <v xml:space="preserve"> </v>
      </c>
      <c r="H110" s="158"/>
      <c r="I110" s="156"/>
      <c r="J110" s="156"/>
    </row>
    <row r="111" spans="1:10" ht="13.5" x14ac:dyDescent="0.25">
      <c r="A111" s="157"/>
      <c r="B111" s="157"/>
      <c r="C111" s="157"/>
      <c r="D111" s="157"/>
      <c r="E111" s="157"/>
      <c r="F111" s="158" t="str">
        <f t="shared" si="4"/>
        <v xml:space="preserve"> </v>
      </c>
      <c r="G111" s="159" t="str">
        <f t="shared" si="5"/>
        <v xml:space="preserve"> </v>
      </c>
      <c r="H111" s="158"/>
      <c r="I111" s="156"/>
      <c r="J111" s="156"/>
    </row>
    <row r="112" spans="1:10" ht="13.5" x14ac:dyDescent="0.25">
      <c r="A112" s="157"/>
      <c r="B112" s="157"/>
      <c r="C112" s="157"/>
      <c r="D112" s="157"/>
      <c r="E112" s="157"/>
      <c r="F112" s="158" t="str">
        <f t="shared" si="4"/>
        <v xml:space="preserve"> </v>
      </c>
      <c r="G112" s="159" t="str">
        <f t="shared" si="5"/>
        <v xml:space="preserve"> </v>
      </c>
      <c r="H112" s="158"/>
      <c r="I112" s="156"/>
      <c r="J112" s="156"/>
    </row>
    <row r="113" spans="1:10" ht="13.5" x14ac:dyDescent="0.25">
      <c r="A113" s="157"/>
      <c r="B113" s="157"/>
      <c r="C113" s="157"/>
      <c r="D113" s="157"/>
      <c r="E113" s="157"/>
      <c r="F113" s="158" t="str">
        <f t="shared" si="4"/>
        <v xml:space="preserve"> </v>
      </c>
      <c r="G113" s="159" t="str">
        <f t="shared" si="5"/>
        <v xml:space="preserve"> </v>
      </c>
      <c r="H113" s="158"/>
      <c r="I113" s="156"/>
      <c r="J113" s="156"/>
    </row>
    <row r="114" spans="1:10" ht="13.5" x14ac:dyDescent="0.25">
      <c r="A114" s="157"/>
      <c r="B114" s="157"/>
      <c r="C114" s="157"/>
      <c r="D114" s="157"/>
      <c r="E114" s="157"/>
      <c r="F114" s="158" t="str">
        <f t="shared" si="4"/>
        <v xml:space="preserve"> </v>
      </c>
      <c r="G114" s="159" t="str">
        <f t="shared" si="5"/>
        <v xml:space="preserve"> </v>
      </c>
      <c r="H114" s="158"/>
      <c r="I114" s="156"/>
      <c r="J114" s="156"/>
    </row>
    <row r="115" spans="1:10" ht="13.5" x14ac:dyDescent="0.25">
      <c r="A115" s="157"/>
      <c r="B115" s="157"/>
      <c r="C115" s="157"/>
      <c r="D115" s="157"/>
      <c r="E115" s="157"/>
      <c r="F115" s="158" t="str">
        <f t="shared" si="4"/>
        <v xml:space="preserve"> </v>
      </c>
      <c r="G115" s="159" t="str">
        <f t="shared" si="5"/>
        <v xml:space="preserve"> </v>
      </c>
      <c r="H115" s="158"/>
      <c r="I115" s="156"/>
      <c r="J115" s="156"/>
    </row>
    <row r="116" spans="1:10" ht="13.5" x14ac:dyDescent="0.25">
      <c r="A116" s="157"/>
      <c r="B116" s="157"/>
      <c r="C116" s="157"/>
      <c r="D116" s="157"/>
      <c r="E116" s="157"/>
      <c r="F116" s="158" t="str">
        <f t="shared" si="4"/>
        <v xml:space="preserve"> </v>
      </c>
      <c r="G116" s="159" t="str">
        <f t="shared" si="5"/>
        <v xml:space="preserve"> </v>
      </c>
      <c r="H116" s="158"/>
      <c r="I116" s="156"/>
      <c r="J116" s="156"/>
    </row>
    <row r="117" spans="1:10" ht="13.5" x14ac:dyDescent="0.25">
      <c r="A117" s="157"/>
      <c r="B117" s="157"/>
      <c r="C117" s="157"/>
      <c r="D117" s="157"/>
      <c r="E117" s="157"/>
      <c r="F117" s="158" t="str">
        <f t="shared" si="4"/>
        <v xml:space="preserve"> </v>
      </c>
      <c r="G117" s="159" t="str">
        <f t="shared" si="5"/>
        <v xml:space="preserve"> </v>
      </c>
      <c r="H117" s="158"/>
      <c r="I117" s="156"/>
      <c r="J117" s="156"/>
    </row>
    <row r="118" spans="1:10" ht="13.5" x14ac:dyDescent="0.25">
      <c r="A118" s="157"/>
      <c r="B118" s="157"/>
      <c r="C118" s="157"/>
      <c r="D118" s="157"/>
      <c r="E118" s="157"/>
      <c r="F118" s="158" t="str">
        <f t="shared" si="4"/>
        <v xml:space="preserve"> </v>
      </c>
      <c r="G118" s="159" t="str">
        <f t="shared" si="5"/>
        <v xml:space="preserve"> </v>
      </c>
      <c r="H118" s="158"/>
      <c r="I118" s="156"/>
      <c r="J118" s="156"/>
    </row>
    <row r="119" spans="1:10" ht="13.5" x14ac:dyDescent="0.25">
      <c r="A119" s="157"/>
      <c r="B119" s="157"/>
      <c r="C119" s="157"/>
      <c r="D119" s="157"/>
      <c r="E119" s="157"/>
      <c r="F119" s="158" t="str">
        <f t="shared" si="4"/>
        <v xml:space="preserve"> </v>
      </c>
      <c r="G119" s="159" t="str">
        <f t="shared" si="5"/>
        <v xml:space="preserve"> </v>
      </c>
      <c r="H119" s="158"/>
      <c r="I119" s="156"/>
      <c r="J119" s="156"/>
    </row>
    <row r="120" spans="1:10" ht="13.5" x14ac:dyDescent="0.25">
      <c r="A120" s="157"/>
      <c r="B120" s="157"/>
      <c r="C120" s="157"/>
      <c r="D120" s="157"/>
      <c r="E120" s="157"/>
      <c r="F120" s="158" t="str">
        <f t="shared" si="4"/>
        <v xml:space="preserve"> </v>
      </c>
      <c r="G120" s="159" t="str">
        <f t="shared" si="5"/>
        <v xml:space="preserve"> </v>
      </c>
      <c r="H120" s="158"/>
      <c r="I120" s="156"/>
      <c r="J120" s="156"/>
    </row>
    <row r="121" spans="1:10" ht="13.5" x14ac:dyDescent="0.25">
      <c r="A121" s="157"/>
      <c r="B121" s="157"/>
      <c r="C121" s="157"/>
      <c r="D121" s="157"/>
      <c r="E121" s="157"/>
      <c r="F121" s="158" t="str">
        <f t="shared" si="4"/>
        <v xml:space="preserve"> </v>
      </c>
      <c r="G121" s="159" t="str">
        <f t="shared" si="5"/>
        <v xml:space="preserve"> </v>
      </c>
      <c r="H121" s="158"/>
      <c r="I121" s="156"/>
      <c r="J121" s="156"/>
    </row>
    <row r="122" spans="1:10" ht="13.5" x14ac:dyDescent="0.25">
      <c r="A122" s="157"/>
      <c r="B122" s="157"/>
      <c r="C122" s="157"/>
      <c r="D122" s="157"/>
      <c r="E122" s="157"/>
      <c r="F122" s="158" t="str">
        <f t="shared" si="4"/>
        <v xml:space="preserve"> </v>
      </c>
      <c r="G122" s="159" t="str">
        <f t="shared" si="5"/>
        <v xml:space="preserve"> </v>
      </c>
      <c r="H122" s="158"/>
      <c r="I122" s="156"/>
      <c r="J122" s="156"/>
    </row>
    <row r="123" spans="1:10" ht="13.5" x14ac:dyDescent="0.25">
      <c r="A123" s="157"/>
      <c r="B123" s="157"/>
      <c r="C123" s="157"/>
      <c r="D123" s="157"/>
      <c r="E123" s="157"/>
      <c r="F123" s="158" t="str">
        <f t="shared" si="4"/>
        <v xml:space="preserve"> </v>
      </c>
      <c r="G123" s="159" t="str">
        <f t="shared" si="5"/>
        <v xml:space="preserve"> </v>
      </c>
      <c r="H123" s="158"/>
      <c r="I123" s="156"/>
      <c r="J123" s="156"/>
    </row>
    <row r="124" spans="1:10" ht="13.5" x14ac:dyDescent="0.25">
      <c r="A124" s="157"/>
      <c r="B124" s="157"/>
      <c r="C124" s="157"/>
      <c r="D124" s="157"/>
      <c r="E124" s="157"/>
      <c r="F124" s="158" t="str">
        <f t="shared" si="4"/>
        <v xml:space="preserve"> </v>
      </c>
      <c r="G124" s="159" t="str">
        <f t="shared" si="5"/>
        <v xml:space="preserve"> </v>
      </c>
      <c r="H124" s="158"/>
      <c r="I124" s="156"/>
      <c r="J124" s="156"/>
    </row>
    <row r="125" spans="1:10" ht="13.5" x14ac:dyDescent="0.25">
      <c r="A125" s="157"/>
      <c r="B125" s="157"/>
      <c r="C125" s="157"/>
      <c r="D125" s="157"/>
      <c r="E125" s="157"/>
      <c r="F125" s="158" t="str">
        <f t="shared" si="4"/>
        <v xml:space="preserve"> </v>
      </c>
      <c r="G125" s="159" t="str">
        <f t="shared" si="5"/>
        <v xml:space="preserve"> </v>
      </c>
      <c r="H125" s="158"/>
      <c r="I125" s="156"/>
      <c r="J125" s="156"/>
    </row>
    <row r="126" spans="1:10" ht="13.5" x14ac:dyDescent="0.25">
      <c r="A126" s="157"/>
      <c r="B126" s="157"/>
      <c r="C126" s="157"/>
      <c r="D126" s="157"/>
      <c r="E126" s="157"/>
      <c r="F126" s="158" t="str">
        <f t="shared" si="4"/>
        <v xml:space="preserve"> </v>
      </c>
      <c r="G126" s="159" t="str">
        <f t="shared" si="5"/>
        <v xml:space="preserve"> </v>
      </c>
      <c r="H126" s="158"/>
      <c r="I126" s="156"/>
      <c r="J126" s="156"/>
    </row>
    <row r="127" spans="1:10" ht="13.5" x14ac:dyDescent="0.25">
      <c r="A127" s="157"/>
      <c r="B127" s="157"/>
      <c r="C127" s="157"/>
      <c r="D127" s="157"/>
      <c r="E127" s="157"/>
      <c r="F127" s="158" t="str">
        <f t="shared" si="4"/>
        <v xml:space="preserve"> </v>
      </c>
      <c r="G127" s="159" t="str">
        <f t="shared" si="5"/>
        <v xml:space="preserve"> </v>
      </c>
      <c r="H127" s="158"/>
      <c r="I127" s="156"/>
      <c r="J127" s="156"/>
    </row>
    <row r="128" spans="1:10" ht="13.5" x14ac:dyDescent="0.25">
      <c r="A128" s="157"/>
      <c r="B128" s="157"/>
      <c r="C128" s="157"/>
      <c r="D128" s="157"/>
      <c r="E128" s="157"/>
      <c r="F128" s="158" t="str">
        <f t="shared" si="4"/>
        <v xml:space="preserve"> </v>
      </c>
      <c r="G128" s="159" t="str">
        <f t="shared" si="5"/>
        <v xml:space="preserve"> </v>
      </c>
      <c r="H128" s="158"/>
      <c r="I128" s="156"/>
      <c r="J128" s="156"/>
    </row>
    <row r="129" spans="1:10" ht="13.5" x14ac:dyDescent="0.25">
      <c r="A129" s="157"/>
      <c r="B129" s="157"/>
      <c r="C129" s="157"/>
      <c r="D129" s="157"/>
      <c r="E129" s="157"/>
      <c r="F129" s="158" t="str">
        <f t="shared" si="4"/>
        <v xml:space="preserve"> </v>
      </c>
      <c r="G129" s="159" t="str">
        <f t="shared" si="5"/>
        <v xml:space="preserve"> </v>
      </c>
      <c r="H129" s="158"/>
      <c r="I129" s="156"/>
      <c r="J129" s="156"/>
    </row>
    <row r="130" spans="1:10" ht="13.5" x14ac:dyDescent="0.25">
      <c r="A130" s="157"/>
      <c r="B130" s="157"/>
      <c r="C130" s="157"/>
      <c r="D130" s="157"/>
      <c r="E130" s="157"/>
      <c r="F130" s="158" t="str">
        <f t="shared" si="4"/>
        <v xml:space="preserve"> </v>
      </c>
      <c r="G130" s="159" t="str">
        <f t="shared" si="5"/>
        <v xml:space="preserve"> </v>
      </c>
      <c r="H130" s="158"/>
      <c r="I130" s="156"/>
      <c r="J130" s="156"/>
    </row>
    <row r="131" spans="1:10" ht="13.5" x14ac:dyDescent="0.25">
      <c r="A131" s="157"/>
      <c r="B131" s="157"/>
      <c r="C131" s="157"/>
      <c r="D131" s="157"/>
      <c r="E131" s="157"/>
      <c r="F131" s="158" t="str">
        <f t="shared" si="4"/>
        <v xml:space="preserve"> </v>
      </c>
      <c r="G131" s="159" t="str">
        <f t="shared" si="5"/>
        <v xml:space="preserve"> </v>
      </c>
      <c r="H131" s="158"/>
      <c r="I131" s="156"/>
      <c r="J131" s="156"/>
    </row>
    <row r="132" spans="1:10" ht="13.5" x14ac:dyDescent="0.25">
      <c r="A132" s="157"/>
      <c r="B132" s="157"/>
      <c r="C132" s="157"/>
      <c r="D132" s="157"/>
      <c r="E132" s="157"/>
      <c r="F132" s="158" t="str">
        <f t="shared" si="4"/>
        <v xml:space="preserve"> </v>
      </c>
      <c r="G132" s="159" t="str">
        <f t="shared" si="5"/>
        <v xml:space="preserve"> </v>
      </c>
      <c r="H132" s="158"/>
      <c r="I132" s="156"/>
      <c r="J132" s="156"/>
    </row>
    <row r="133" spans="1:10" ht="13.5" x14ac:dyDescent="0.25">
      <c r="A133" s="157"/>
      <c r="B133" s="157"/>
      <c r="C133" s="157"/>
      <c r="D133" s="157"/>
      <c r="E133" s="157"/>
      <c r="F133" s="158" t="str">
        <f t="shared" si="4"/>
        <v xml:space="preserve"> </v>
      </c>
      <c r="G133" s="159" t="str">
        <f t="shared" si="5"/>
        <v xml:space="preserve"> </v>
      </c>
      <c r="H133" s="158"/>
      <c r="I133" s="156"/>
      <c r="J133" s="156"/>
    </row>
    <row r="134" spans="1:10" ht="13.5" x14ac:dyDescent="0.25">
      <c r="A134" s="157"/>
      <c r="B134" s="157"/>
      <c r="C134" s="157"/>
      <c r="D134" s="157"/>
      <c r="E134" s="157"/>
      <c r="F134" s="158" t="str">
        <f t="shared" si="4"/>
        <v xml:space="preserve"> </v>
      </c>
      <c r="G134" s="159" t="str">
        <f t="shared" si="5"/>
        <v xml:space="preserve"> </v>
      </c>
      <c r="H134" s="158"/>
      <c r="I134" s="156"/>
      <c r="J134" s="156"/>
    </row>
    <row r="135" spans="1:10" ht="13.5" x14ac:dyDescent="0.25">
      <c r="A135" s="157"/>
      <c r="B135" s="157"/>
      <c r="C135" s="157"/>
      <c r="D135" s="157"/>
      <c r="E135" s="157"/>
      <c r="F135" s="158" t="str">
        <f t="shared" si="4"/>
        <v xml:space="preserve"> </v>
      </c>
      <c r="G135" s="159" t="str">
        <f t="shared" si="5"/>
        <v xml:space="preserve"> </v>
      </c>
      <c r="H135" s="158"/>
      <c r="I135" s="156"/>
      <c r="J135" s="156"/>
    </row>
    <row r="136" spans="1:10" ht="13.5" x14ac:dyDescent="0.25">
      <c r="A136" s="157"/>
      <c r="B136" s="157"/>
      <c r="C136" s="157"/>
      <c r="D136" s="157"/>
      <c r="E136" s="157"/>
      <c r="F136" s="158" t="str">
        <f t="shared" si="4"/>
        <v xml:space="preserve"> </v>
      </c>
      <c r="G136" s="159" t="str">
        <f t="shared" si="5"/>
        <v xml:space="preserve"> </v>
      </c>
      <c r="H136" s="158"/>
      <c r="I136" s="156"/>
      <c r="J136" s="156"/>
    </row>
    <row r="137" spans="1:10" ht="13.5" x14ac:dyDescent="0.25">
      <c r="A137" s="157"/>
      <c r="B137" s="157"/>
      <c r="C137" s="157"/>
      <c r="D137" s="157"/>
      <c r="E137" s="157"/>
      <c r="F137" s="158" t="str">
        <f t="shared" si="4"/>
        <v xml:space="preserve"> </v>
      </c>
      <c r="G137" s="159" t="str">
        <f t="shared" si="5"/>
        <v xml:space="preserve"> </v>
      </c>
      <c r="H137" s="158"/>
      <c r="I137" s="156"/>
      <c r="J137" s="156"/>
    </row>
    <row r="138" spans="1:10" ht="13.5" x14ac:dyDescent="0.25">
      <c r="A138" s="157"/>
      <c r="B138" s="157"/>
      <c r="C138" s="157"/>
      <c r="D138" s="157"/>
      <c r="E138" s="157"/>
      <c r="F138" s="158" t="str">
        <f t="shared" si="4"/>
        <v xml:space="preserve"> </v>
      </c>
      <c r="G138" s="159" t="str">
        <f t="shared" si="5"/>
        <v xml:space="preserve"> </v>
      </c>
      <c r="H138" s="158"/>
      <c r="I138" s="156"/>
      <c r="J138" s="156"/>
    </row>
    <row r="139" spans="1:10" ht="13.5" x14ac:dyDescent="0.25">
      <c r="A139" s="157"/>
      <c r="B139" s="157"/>
      <c r="C139" s="157"/>
      <c r="D139" s="157"/>
      <c r="E139" s="157"/>
      <c r="F139" s="158" t="str">
        <f t="shared" si="4"/>
        <v xml:space="preserve"> </v>
      </c>
      <c r="G139" s="159" t="str">
        <f t="shared" si="5"/>
        <v xml:space="preserve"> </v>
      </c>
      <c r="H139" s="158"/>
      <c r="I139" s="156"/>
      <c r="J139" s="156"/>
    </row>
    <row r="140" spans="1:10" ht="13.5" x14ac:dyDescent="0.25">
      <c r="A140" s="157"/>
      <c r="B140" s="157"/>
      <c r="C140" s="157"/>
      <c r="D140" s="157"/>
      <c r="E140" s="157"/>
      <c r="F140" s="158" t="str">
        <f t="shared" si="4"/>
        <v xml:space="preserve"> </v>
      </c>
      <c r="G140" s="159" t="str">
        <f t="shared" si="5"/>
        <v xml:space="preserve"> </v>
      </c>
      <c r="H140" s="158"/>
      <c r="I140" s="156"/>
      <c r="J140" s="156"/>
    </row>
    <row r="141" spans="1:10" ht="13.5" x14ac:dyDescent="0.25">
      <c r="A141" s="157"/>
      <c r="B141" s="157"/>
      <c r="C141" s="157"/>
      <c r="D141" s="157"/>
      <c r="E141" s="157"/>
      <c r="F141" s="158" t="str">
        <f t="shared" si="4"/>
        <v xml:space="preserve"> </v>
      </c>
      <c r="G141" s="159" t="str">
        <f t="shared" si="5"/>
        <v xml:space="preserve"> </v>
      </c>
      <c r="H141" s="158"/>
      <c r="I141" s="156"/>
      <c r="J141" s="156"/>
    </row>
    <row r="142" spans="1:10" ht="13.5" x14ac:dyDescent="0.25">
      <c r="A142" s="157"/>
      <c r="B142" s="157"/>
      <c r="C142" s="157"/>
      <c r="D142" s="157"/>
      <c r="E142" s="157"/>
      <c r="F142" s="158" t="str">
        <f t="shared" si="4"/>
        <v xml:space="preserve"> </v>
      </c>
      <c r="G142" s="159" t="str">
        <f t="shared" si="5"/>
        <v xml:space="preserve"> </v>
      </c>
      <c r="H142" s="158"/>
      <c r="I142" s="156"/>
      <c r="J142" s="156"/>
    </row>
    <row r="143" spans="1:10" ht="13.5" x14ac:dyDescent="0.25">
      <c r="A143" s="157"/>
      <c r="B143" s="157"/>
      <c r="C143" s="157"/>
      <c r="D143" s="157"/>
      <c r="E143" s="157"/>
      <c r="F143" s="158" t="str">
        <f t="shared" si="4"/>
        <v xml:space="preserve"> </v>
      </c>
      <c r="G143" s="159" t="str">
        <f t="shared" si="5"/>
        <v xml:space="preserve"> </v>
      </c>
      <c r="H143" s="158"/>
      <c r="I143" s="156"/>
      <c r="J143" s="156"/>
    </row>
    <row r="144" spans="1:10" ht="13.5" x14ac:dyDescent="0.25">
      <c r="A144" s="157"/>
      <c r="B144" s="157"/>
      <c r="C144" s="157"/>
      <c r="D144" s="157"/>
      <c r="E144" s="157"/>
      <c r="F144" s="158" t="str">
        <f t="shared" si="4"/>
        <v xml:space="preserve"> </v>
      </c>
      <c r="G144" s="159" t="str">
        <f t="shared" si="5"/>
        <v xml:space="preserve"> </v>
      </c>
      <c r="H144" s="158"/>
      <c r="I144" s="156"/>
      <c r="J144" s="156"/>
    </row>
    <row r="145" spans="1:10" ht="13.5" x14ac:dyDescent="0.25">
      <c r="A145" s="157"/>
      <c r="B145" s="157"/>
      <c r="C145" s="157"/>
      <c r="D145" s="157"/>
      <c r="E145" s="157"/>
      <c r="F145" s="158" t="str">
        <f t="shared" si="4"/>
        <v xml:space="preserve"> </v>
      </c>
      <c r="G145" s="159" t="str">
        <f t="shared" si="5"/>
        <v xml:space="preserve"> </v>
      </c>
      <c r="H145" s="158"/>
      <c r="I145" s="156"/>
      <c r="J145" s="156"/>
    </row>
    <row r="146" spans="1:10" ht="13.5" x14ac:dyDescent="0.25">
      <c r="A146" s="157"/>
      <c r="B146" s="157"/>
      <c r="C146" s="157"/>
      <c r="D146" s="157"/>
      <c r="E146" s="157"/>
      <c r="F146" s="158" t="str">
        <f t="shared" si="4"/>
        <v xml:space="preserve"> </v>
      </c>
      <c r="G146" s="159" t="str">
        <f t="shared" si="5"/>
        <v xml:space="preserve"> </v>
      </c>
      <c r="H146" s="158"/>
      <c r="I146" s="156"/>
      <c r="J146" s="156"/>
    </row>
    <row r="147" spans="1:10" ht="13.5" x14ac:dyDescent="0.25">
      <c r="A147" s="157"/>
      <c r="B147" s="157"/>
      <c r="C147" s="157"/>
      <c r="D147" s="157"/>
      <c r="E147" s="157"/>
      <c r="F147" s="158" t="str">
        <f t="shared" ref="F147:F210" si="6">IF(E147-D147=0," ",E147-D147)</f>
        <v xml:space="preserve"> </v>
      </c>
      <c r="G147" s="159" t="str">
        <f t="shared" ref="G147:G210" si="7">IFERROR(E147/D147%," ")</f>
        <v xml:space="preserve"> </v>
      </c>
      <c r="H147" s="158"/>
      <c r="I147" s="156"/>
      <c r="J147" s="156"/>
    </row>
    <row r="148" spans="1:10" ht="13.5" x14ac:dyDescent="0.25">
      <c r="A148" s="157"/>
      <c r="B148" s="157"/>
      <c r="C148" s="157"/>
      <c r="D148" s="157"/>
      <c r="E148" s="157"/>
      <c r="F148" s="158" t="str">
        <f t="shared" si="6"/>
        <v xml:space="preserve"> </v>
      </c>
      <c r="G148" s="159" t="str">
        <f t="shared" si="7"/>
        <v xml:space="preserve"> </v>
      </c>
      <c r="H148" s="158"/>
      <c r="I148" s="156"/>
      <c r="J148" s="156"/>
    </row>
    <row r="149" spans="1:10" ht="13.5" x14ac:dyDescent="0.25">
      <c r="A149" s="157"/>
      <c r="B149" s="157"/>
      <c r="C149" s="157"/>
      <c r="D149" s="157"/>
      <c r="E149" s="157"/>
      <c r="F149" s="158" t="str">
        <f t="shared" si="6"/>
        <v xml:space="preserve"> </v>
      </c>
      <c r="G149" s="159" t="str">
        <f t="shared" si="7"/>
        <v xml:space="preserve"> </v>
      </c>
      <c r="H149" s="158"/>
      <c r="I149" s="156"/>
      <c r="J149" s="156"/>
    </row>
    <row r="150" spans="1:10" ht="13.5" x14ac:dyDescent="0.25">
      <c r="A150" s="157"/>
      <c r="B150" s="157"/>
      <c r="C150" s="157"/>
      <c r="D150" s="157"/>
      <c r="E150" s="157"/>
      <c r="F150" s="158" t="str">
        <f t="shared" si="6"/>
        <v xml:space="preserve"> </v>
      </c>
      <c r="G150" s="159" t="str">
        <f t="shared" si="7"/>
        <v xml:space="preserve"> </v>
      </c>
      <c r="H150" s="158"/>
      <c r="I150" s="156"/>
      <c r="J150" s="156"/>
    </row>
    <row r="151" spans="1:10" ht="13.5" x14ac:dyDescent="0.25">
      <c r="A151" s="157"/>
      <c r="B151" s="157"/>
      <c r="C151" s="157"/>
      <c r="D151" s="157"/>
      <c r="E151" s="157"/>
      <c r="F151" s="158" t="str">
        <f t="shared" si="6"/>
        <v xml:space="preserve"> </v>
      </c>
      <c r="G151" s="159" t="str">
        <f t="shared" si="7"/>
        <v xml:space="preserve"> </v>
      </c>
      <c r="H151" s="158"/>
      <c r="I151" s="156"/>
      <c r="J151" s="156"/>
    </row>
    <row r="152" spans="1:10" ht="13.5" x14ac:dyDescent="0.25">
      <c r="A152" s="157"/>
      <c r="B152" s="157"/>
      <c r="C152" s="157"/>
      <c r="D152" s="157"/>
      <c r="E152" s="157"/>
      <c r="F152" s="158" t="str">
        <f t="shared" si="6"/>
        <v xml:space="preserve"> </v>
      </c>
      <c r="G152" s="159" t="str">
        <f t="shared" si="7"/>
        <v xml:space="preserve"> </v>
      </c>
      <c r="H152" s="158"/>
      <c r="I152" s="156"/>
      <c r="J152" s="156"/>
    </row>
    <row r="153" spans="1:10" ht="13.5" x14ac:dyDescent="0.25">
      <c r="A153" s="157"/>
      <c r="B153" s="157"/>
      <c r="C153" s="157"/>
      <c r="D153" s="157"/>
      <c r="E153" s="157"/>
      <c r="F153" s="158" t="str">
        <f t="shared" si="6"/>
        <v xml:space="preserve"> </v>
      </c>
      <c r="G153" s="159" t="str">
        <f t="shared" si="7"/>
        <v xml:space="preserve"> </v>
      </c>
      <c r="H153" s="158"/>
      <c r="I153" s="156"/>
      <c r="J153" s="156"/>
    </row>
    <row r="154" spans="1:10" ht="13.5" x14ac:dyDescent="0.25">
      <c r="A154" s="157"/>
      <c r="B154" s="157"/>
      <c r="C154" s="157"/>
      <c r="D154" s="157"/>
      <c r="E154" s="157"/>
      <c r="F154" s="158" t="str">
        <f t="shared" si="6"/>
        <v xml:space="preserve"> </v>
      </c>
      <c r="G154" s="159" t="str">
        <f t="shared" si="7"/>
        <v xml:space="preserve"> </v>
      </c>
      <c r="H154" s="158"/>
      <c r="I154" s="156"/>
      <c r="J154" s="156"/>
    </row>
    <row r="155" spans="1:10" ht="13.5" x14ac:dyDescent="0.25">
      <c r="A155" s="157"/>
      <c r="B155" s="157"/>
      <c r="C155" s="157"/>
      <c r="D155" s="157"/>
      <c r="E155" s="157"/>
      <c r="F155" s="158" t="str">
        <f t="shared" si="6"/>
        <v xml:space="preserve"> </v>
      </c>
      <c r="G155" s="159" t="str">
        <f t="shared" si="7"/>
        <v xml:space="preserve"> </v>
      </c>
      <c r="H155" s="158"/>
      <c r="I155" s="156"/>
      <c r="J155" s="156"/>
    </row>
    <row r="156" spans="1:10" ht="13.5" x14ac:dyDescent="0.25">
      <c r="A156" s="157"/>
      <c r="B156" s="157"/>
      <c r="C156" s="157"/>
      <c r="D156" s="157"/>
      <c r="E156" s="157"/>
      <c r="F156" s="158" t="str">
        <f t="shared" si="6"/>
        <v xml:space="preserve"> </v>
      </c>
      <c r="G156" s="159" t="str">
        <f t="shared" si="7"/>
        <v xml:space="preserve"> </v>
      </c>
      <c r="H156" s="158"/>
      <c r="I156" s="156"/>
      <c r="J156" s="156"/>
    </row>
    <row r="157" spans="1:10" ht="13.5" x14ac:dyDescent="0.25">
      <c r="A157" s="157"/>
      <c r="B157" s="157"/>
      <c r="C157" s="157"/>
      <c r="D157" s="157"/>
      <c r="E157" s="157"/>
      <c r="F157" s="158" t="str">
        <f t="shared" si="6"/>
        <v xml:space="preserve"> </v>
      </c>
      <c r="G157" s="159" t="str">
        <f t="shared" si="7"/>
        <v xml:space="preserve"> </v>
      </c>
      <c r="H157" s="158"/>
      <c r="I157" s="156"/>
      <c r="J157" s="156"/>
    </row>
    <row r="158" spans="1:10" ht="13.5" x14ac:dyDescent="0.25">
      <c r="A158" s="157"/>
      <c r="B158" s="157"/>
      <c r="C158" s="157"/>
      <c r="D158" s="157"/>
      <c r="E158" s="157"/>
      <c r="F158" s="158" t="str">
        <f t="shared" si="6"/>
        <v xml:space="preserve"> </v>
      </c>
      <c r="G158" s="159" t="str">
        <f t="shared" si="7"/>
        <v xml:space="preserve"> </v>
      </c>
      <c r="H158" s="158"/>
      <c r="I158" s="156"/>
      <c r="J158" s="156"/>
    </row>
    <row r="159" spans="1:10" ht="13.5" x14ac:dyDescent="0.25">
      <c r="A159" s="157"/>
      <c r="B159" s="157"/>
      <c r="C159" s="157"/>
      <c r="D159" s="157"/>
      <c r="E159" s="157"/>
      <c r="F159" s="158" t="str">
        <f t="shared" si="6"/>
        <v xml:space="preserve"> </v>
      </c>
      <c r="G159" s="159" t="str">
        <f t="shared" si="7"/>
        <v xml:space="preserve"> </v>
      </c>
      <c r="H159" s="158"/>
      <c r="I159" s="156"/>
      <c r="J159" s="156"/>
    </row>
    <row r="160" spans="1:10" ht="13.5" x14ac:dyDescent="0.25">
      <c r="A160" s="157"/>
      <c r="B160" s="157"/>
      <c r="C160" s="157"/>
      <c r="D160" s="157"/>
      <c r="E160" s="157"/>
      <c r="F160" s="158" t="str">
        <f t="shared" si="6"/>
        <v xml:space="preserve"> </v>
      </c>
      <c r="G160" s="159" t="str">
        <f t="shared" si="7"/>
        <v xml:space="preserve"> </v>
      </c>
      <c r="H160" s="158"/>
      <c r="I160" s="156"/>
      <c r="J160" s="156"/>
    </row>
    <row r="161" spans="1:10" ht="13.5" x14ac:dyDescent="0.25">
      <c r="A161" s="157"/>
      <c r="B161" s="157"/>
      <c r="C161" s="157"/>
      <c r="D161" s="157"/>
      <c r="E161" s="157"/>
      <c r="F161" s="158" t="str">
        <f t="shared" si="6"/>
        <v xml:space="preserve"> </v>
      </c>
      <c r="G161" s="159" t="str">
        <f t="shared" si="7"/>
        <v xml:space="preserve"> </v>
      </c>
      <c r="H161" s="158"/>
      <c r="I161" s="156"/>
      <c r="J161" s="156"/>
    </row>
    <row r="162" spans="1:10" ht="13.5" x14ac:dyDescent="0.25">
      <c r="A162" s="157"/>
      <c r="B162" s="157"/>
      <c r="C162" s="157"/>
      <c r="D162" s="157"/>
      <c r="E162" s="157"/>
      <c r="F162" s="158" t="str">
        <f t="shared" si="6"/>
        <v xml:space="preserve"> </v>
      </c>
      <c r="G162" s="159" t="str">
        <f t="shared" si="7"/>
        <v xml:space="preserve"> </v>
      </c>
      <c r="H162" s="158"/>
      <c r="I162" s="156"/>
      <c r="J162" s="156"/>
    </row>
    <row r="163" spans="1:10" ht="13.5" x14ac:dyDescent="0.25">
      <c r="A163" s="157"/>
      <c r="B163" s="157"/>
      <c r="C163" s="157"/>
      <c r="D163" s="157"/>
      <c r="E163" s="157"/>
      <c r="F163" s="158" t="str">
        <f t="shared" si="6"/>
        <v xml:space="preserve"> </v>
      </c>
      <c r="G163" s="159" t="str">
        <f t="shared" si="7"/>
        <v xml:space="preserve"> </v>
      </c>
      <c r="H163" s="158"/>
      <c r="I163" s="156"/>
      <c r="J163" s="156"/>
    </row>
    <row r="164" spans="1:10" ht="13.5" x14ac:dyDescent="0.25">
      <c r="A164" s="157"/>
      <c r="B164" s="157"/>
      <c r="C164" s="157"/>
      <c r="D164" s="157"/>
      <c r="E164" s="157"/>
      <c r="F164" s="158" t="str">
        <f t="shared" si="6"/>
        <v xml:space="preserve"> </v>
      </c>
      <c r="G164" s="159" t="str">
        <f t="shared" si="7"/>
        <v xml:space="preserve"> </v>
      </c>
      <c r="H164" s="158"/>
      <c r="I164" s="156"/>
      <c r="J164" s="156"/>
    </row>
    <row r="165" spans="1:10" ht="13.5" x14ac:dyDescent="0.25">
      <c r="A165" s="157"/>
      <c r="B165" s="157"/>
      <c r="C165" s="157"/>
      <c r="D165" s="157"/>
      <c r="E165" s="157"/>
      <c r="F165" s="158" t="str">
        <f t="shared" si="6"/>
        <v xml:space="preserve"> </v>
      </c>
      <c r="G165" s="159" t="str">
        <f t="shared" si="7"/>
        <v xml:space="preserve"> </v>
      </c>
      <c r="H165" s="158"/>
      <c r="I165" s="156"/>
      <c r="J165" s="156"/>
    </row>
    <row r="166" spans="1:10" ht="13.5" x14ac:dyDescent="0.25">
      <c r="A166" s="157"/>
      <c r="B166" s="157"/>
      <c r="C166" s="157"/>
      <c r="D166" s="157"/>
      <c r="E166" s="157"/>
      <c r="F166" s="158" t="str">
        <f t="shared" si="6"/>
        <v xml:space="preserve"> </v>
      </c>
      <c r="G166" s="159" t="str">
        <f t="shared" si="7"/>
        <v xml:space="preserve"> </v>
      </c>
      <c r="H166" s="158"/>
      <c r="I166" s="156"/>
      <c r="J166" s="156"/>
    </row>
    <row r="167" spans="1:10" ht="13.5" x14ac:dyDescent="0.25">
      <c r="A167" s="157"/>
      <c r="B167" s="157"/>
      <c r="C167" s="157"/>
      <c r="D167" s="157"/>
      <c r="E167" s="157"/>
      <c r="F167" s="158" t="str">
        <f t="shared" si="6"/>
        <v xml:space="preserve"> </v>
      </c>
      <c r="G167" s="159" t="str">
        <f t="shared" si="7"/>
        <v xml:space="preserve"> </v>
      </c>
      <c r="H167" s="158"/>
      <c r="I167" s="156"/>
      <c r="J167" s="156"/>
    </row>
    <row r="168" spans="1:10" ht="13.5" x14ac:dyDescent="0.25">
      <c r="A168" s="157"/>
      <c r="B168" s="157"/>
      <c r="C168" s="157"/>
      <c r="D168" s="157"/>
      <c r="E168" s="157"/>
      <c r="F168" s="158" t="str">
        <f t="shared" si="6"/>
        <v xml:space="preserve"> </v>
      </c>
      <c r="G168" s="159" t="str">
        <f t="shared" si="7"/>
        <v xml:space="preserve"> </v>
      </c>
      <c r="H168" s="158"/>
      <c r="I168" s="156"/>
      <c r="J168" s="156"/>
    </row>
    <row r="169" spans="1:10" ht="13.5" x14ac:dyDescent="0.25">
      <c r="A169" s="157"/>
      <c r="B169" s="157"/>
      <c r="C169" s="157"/>
      <c r="D169" s="157"/>
      <c r="E169" s="157"/>
      <c r="F169" s="158" t="str">
        <f t="shared" si="6"/>
        <v xml:space="preserve"> </v>
      </c>
      <c r="G169" s="159" t="str">
        <f t="shared" si="7"/>
        <v xml:space="preserve"> </v>
      </c>
      <c r="H169" s="158"/>
      <c r="I169" s="156"/>
      <c r="J169" s="156"/>
    </row>
    <row r="170" spans="1:10" ht="13.5" x14ac:dyDescent="0.25">
      <c r="A170" s="157"/>
      <c r="B170" s="157"/>
      <c r="C170" s="157"/>
      <c r="D170" s="157"/>
      <c r="E170" s="157"/>
      <c r="F170" s="158" t="str">
        <f t="shared" si="6"/>
        <v xml:space="preserve"> </v>
      </c>
      <c r="G170" s="159" t="str">
        <f t="shared" si="7"/>
        <v xml:space="preserve"> </v>
      </c>
      <c r="H170" s="158"/>
      <c r="I170" s="156"/>
      <c r="J170" s="156"/>
    </row>
    <row r="171" spans="1:10" ht="13.5" x14ac:dyDescent="0.25">
      <c r="A171" s="157"/>
      <c r="B171" s="157"/>
      <c r="C171" s="157"/>
      <c r="D171" s="157"/>
      <c r="E171" s="157"/>
      <c r="F171" s="158" t="str">
        <f t="shared" si="6"/>
        <v xml:space="preserve"> </v>
      </c>
      <c r="G171" s="159" t="str">
        <f t="shared" si="7"/>
        <v xml:space="preserve"> </v>
      </c>
      <c r="H171" s="158"/>
      <c r="I171" s="156"/>
      <c r="J171" s="156"/>
    </row>
    <row r="172" spans="1:10" ht="13.5" x14ac:dyDescent="0.25">
      <c r="A172" s="157"/>
      <c r="B172" s="157"/>
      <c r="C172" s="157"/>
      <c r="D172" s="157"/>
      <c r="E172" s="157"/>
      <c r="F172" s="158" t="str">
        <f t="shared" si="6"/>
        <v xml:space="preserve"> </v>
      </c>
      <c r="G172" s="159" t="str">
        <f t="shared" si="7"/>
        <v xml:space="preserve"> </v>
      </c>
      <c r="H172" s="158"/>
      <c r="I172" s="156"/>
      <c r="J172" s="156"/>
    </row>
    <row r="173" spans="1:10" ht="13.5" x14ac:dyDescent="0.25">
      <c r="A173" s="157"/>
      <c r="B173" s="157"/>
      <c r="C173" s="157"/>
      <c r="D173" s="157"/>
      <c r="E173" s="157"/>
      <c r="F173" s="158" t="str">
        <f t="shared" si="6"/>
        <v xml:space="preserve"> </v>
      </c>
      <c r="G173" s="159" t="str">
        <f t="shared" si="7"/>
        <v xml:space="preserve"> </v>
      </c>
      <c r="H173" s="158"/>
      <c r="I173" s="156"/>
      <c r="J173" s="156"/>
    </row>
    <row r="174" spans="1:10" ht="13.5" x14ac:dyDescent="0.25">
      <c r="A174" s="157"/>
      <c r="B174" s="157"/>
      <c r="C174" s="157"/>
      <c r="D174" s="157"/>
      <c r="E174" s="157"/>
      <c r="F174" s="158" t="str">
        <f t="shared" si="6"/>
        <v xml:space="preserve"> </v>
      </c>
      <c r="G174" s="159" t="str">
        <f t="shared" si="7"/>
        <v xml:space="preserve"> </v>
      </c>
      <c r="H174" s="158"/>
      <c r="I174" s="156"/>
      <c r="J174" s="156"/>
    </row>
    <row r="175" spans="1:10" ht="13.5" x14ac:dyDescent="0.25">
      <c r="A175" s="157"/>
      <c r="B175" s="157"/>
      <c r="C175" s="157"/>
      <c r="D175" s="157"/>
      <c r="E175" s="157"/>
      <c r="F175" s="158" t="str">
        <f t="shared" si="6"/>
        <v xml:space="preserve"> </v>
      </c>
      <c r="G175" s="159" t="str">
        <f t="shared" si="7"/>
        <v xml:space="preserve"> </v>
      </c>
      <c r="H175" s="158"/>
      <c r="I175" s="156"/>
      <c r="J175" s="156"/>
    </row>
    <row r="176" spans="1:10" ht="13.5" x14ac:dyDescent="0.25">
      <c r="A176" s="157"/>
      <c r="B176" s="157"/>
      <c r="C176" s="157"/>
      <c r="D176" s="157"/>
      <c r="E176" s="157"/>
      <c r="F176" s="158" t="str">
        <f t="shared" si="6"/>
        <v xml:space="preserve"> </v>
      </c>
      <c r="G176" s="159" t="str">
        <f t="shared" si="7"/>
        <v xml:space="preserve"> </v>
      </c>
      <c r="H176" s="158"/>
      <c r="I176" s="156"/>
      <c r="J176" s="156"/>
    </row>
    <row r="177" spans="1:10" ht="13.5" x14ac:dyDescent="0.25">
      <c r="A177" s="157"/>
      <c r="B177" s="157"/>
      <c r="C177" s="157"/>
      <c r="D177" s="157"/>
      <c r="E177" s="157"/>
      <c r="F177" s="158" t="str">
        <f t="shared" si="6"/>
        <v xml:space="preserve"> </v>
      </c>
      <c r="G177" s="159" t="str">
        <f t="shared" si="7"/>
        <v xml:space="preserve"> </v>
      </c>
      <c r="H177" s="158"/>
      <c r="I177" s="156"/>
      <c r="J177" s="156"/>
    </row>
    <row r="178" spans="1:10" ht="13.5" x14ac:dyDescent="0.25">
      <c r="A178" s="157"/>
      <c r="B178" s="157"/>
      <c r="C178" s="157"/>
      <c r="D178" s="157"/>
      <c r="E178" s="157"/>
      <c r="F178" s="158" t="str">
        <f t="shared" si="6"/>
        <v xml:space="preserve"> </v>
      </c>
      <c r="G178" s="159" t="str">
        <f t="shared" si="7"/>
        <v xml:space="preserve"> </v>
      </c>
      <c r="H178" s="158"/>
      <c r="I178" s="156"/>
      <c r="J178" s="156"/>
    </row>
    <row r="179" spans="1:10" ht="13.5" x14ac:dyDescent="0.25">
      <c r="A179" s="157"/>
      <c r="B179" s="157"/>
      <c r="C179" s="157"/>
      <c r="D179" s="157"/>
      <c r="E179" s="157"/>
      <c r="F179" s="158" t="str">
        <f t="shared" si="6"/>
        <v xml:space="preserve"> </v>
      </c>
      <c r="G179" s="159" t="str">
        <f t="shared" si="7"/>
        <v xml:space="preserve"> </v>
      </c>
      <c r="H179" s="158"/>
      <c r="I179" s="156"/>
      <c r="J179" s="156"/>
    </row>
    <row r="180" spans="1:10" ht="13.5" x14ac:dyDescent="0.25">
      <c r="A180" s="157"/>
      <c r="B180" s="157"/>
      <c r="C180" s="157"/>
      <c r="D180" s="157"/>
      <c r="E180" s="157"/>
      <c r="F180" s="158" t="str">
        <f t="shared" si="6"/>
        <v xml:space="preserve"> </v>
      </c>
      <c r="G180" s="159" t="str">
        <f t="shared" si="7"/>
        <v xml:space="preserve"> </v>
      </c>
      <c r="H180" s="158"/>
      <c r="I180" s="156"/>
      <c r="J180" s="156"/>
    </row>
    <row r="181" spans="1:10" ht="13.5" x14ac:dyDescent="0.25">
      <c r="A181" s="157"/>
      <c r="B181" s="157"/>
      <c r="C181" s="157"/>
      <c r="D181" s="157"/>
      <c r="E181" s="157"/>
      <c r="F181" s="158" t="str">
        <f t="shared" si="6"/>
        <v xml:space="preserve"> </v>
      </c>
      <c r="G181" s="159" t="str">
        <f t="shared" si="7"/>
        <v xml:space="preserve"> </v>
      </c>
      <c r="H181" s="158"/>
      <c r="I181" s="156"/>
      <c r="J181" s="156"/>
    </row>
    <row r="182" spans="1:10" ht="13.5" x14ac:dyDescent="0.25">
      <c r="A182" s="157"/>
      <c r="B182" s="157"/>
      <c r="C182" s="157"/>
      <c r="D182" s="157"/>
      <c r="E182" s="157"/>
      <c r="F182" s="158" t="str">
        <f t="shared" si="6"/>
        <v xml:space="preserve"> </v>
      </c>
      <c r="G182" s="159" t="str">
        <f t="shared" si="7"/>
        <v xml:space="preserve"> </v>
      </c>
      <c r="H182" s="158"/>
      <c r="I182" s="156"/>
      <c r="J182" s="156"/>
    </row>
    <row r="183" spans="1:10" ht="13.5" x14ac:dyDescent="0.25">
      <c r="A183" s="157"/>
      <c r="B183" s="157"/>
      <c r="C183" s="157"/>
      <c r="D183" s="157"/>
      <c r="E183" s="157"/>
      <c r="F183" s="158" t="str">
        <f t="shared" si="6"/>
        <v xml:space="preserve"> </v>
      </c>
      <c r="G183" s="159" t="str">
        <f t="shared" si="7"/>
        <v xml:space="preserve"> </v>
      </c>
      <c r="H183" s="158"/>
      <c r="I183" s="156"/>
      <c r="J183" s="156"/>
    </row>
    <row r="184" spans="1:10" ht="13.5" x14ac:dyDescent="0.25">
      <c r="A184" s="157"/>
      <c r="B184" s="157"/>
      <c r="C184" s="157"/>
      <c r="D184" s="157"/>
      <c r="E184" s="157"/>
      <c r="F184" s="158" t="str">
        <f t="shared" si="6"/>
        <v xml:space="preserve"> </v>
      </c>
      <c r="G184" s="159" t="str">
        <f t="shared" si="7"/>
        <v xml:space="preserve"> </v>
      </c>
      <c r="H184" s="158"/>
      <c r="I184" s="156"/>
      <c r="J184" s="156"/>
    </row>
    <row r="185" spans="1:10" ht="13.5" x14ac:dyDescent="0.25">
      <c r="A185" s="157"/>
      <c r="B185" s="157"/>
      <c r="C185" s="157"/>
      <c r="D185" s="157"/>
      <c r="E185" s="157"/>
      <c r="F185" s="158" t="str">
        <f t="shared" si="6"/>
        <v xml:space="preserve"> </v>
      </c>
      <c r="G185" s="159" t="str">
        <f t="shared" si="7"/>
        <v xml:space="preserve"> </v>
      </c>
      <c r="H185" s="158"/>
      <c r="I185" s="156"/>
      <c r="J185" s="156"/>
    </row>
    <row r="186" spans="1:10" ht="13.5" x14ac:dyDescent="0.25">
      <c r="A186" s="157"/>
      <c r="B186" s="157"/>
      <c r="C186" s="157"/>
      <c r="D186" s="157"/>
      <c r="E186" s="157"/>
      <c r="F186" s="158" t="str">
        <f t="shared" si="6"/>
        <v xml:space="preserve"> </v>
      </c>
      <c r="G186" s="159" t="str">
        <f t="shared" si="7"/>
        <v xml:space="preserve"> </v>
      </c>
      <c r="H186" s="158"/>
      <c r="I186" s="156"/>
      <c r="J186" s="156"/>
    </row>
    <row r="187" spans="1:10" ht="13.5" x14ac:dyDescent="0.25">
      <c r="A187" s="157"/>
      <c r="B187" s="157"/>
      <c r="C187" s="157"/>
      <c r="D187" s="157"/>
      <c r="E187" s="157"/>
      <c r="F187" s="158" t="str">
        <f t="shared" si="6"/>
        <v xml:space="preserve"> </v>
      </c>
      <c r="G187" s="159" t="str">
        <f t="shared" si="7"/>
        <v xml:space="preserve"> </v>
      </c>
      <c r="H187" s="158"/>
      <c r="I187" s="156"/>
      <c r="J187" s="156"/>
    </row>
    <row r="188" spans="1:10" ht="13.5" x14ac:dyDescent="0.25">
      <c r="A188" s="157"/>
      <c r="B188" s="157"/>
      <c r="C188" s="157"/>
      <c r="D188" s="157"/>
      <c r="E188" s="157"/>
      <c r="F188" s="158" t="str">
        <f t="shared" si="6"/>
        <v xml:space="preserve"> </v>
      </c>
      <c r="G188" s="159" t="str">
        <f t="shared" si="7"/>
        <v xml:space="preserve"> </v>
      </c>
      <c r="H188" s="158"/>
      <c r="I188" s="156"/>
      <c r="J188" s="156"/>
    </row>
    <row r="189" spans="1:10" ht="13.5" x14ac:dyDescent="0.25">
      <c r="A189" s="157"/>
      <c r="B189" s="157"/>
      <c r="C189" s="157"/>
      <c r="D189" s="157"/>
      <c r="E189" s="157"/>
      <c r="F189" s="158" t="str">
        <f t="shared" si="6"/>
        <v xml:space="preserve"> </v>
      </c>
      <c r="G189" s="159" t="str">
        <f t="shared" si="7"/>
        <v xml:space="preserve"> </v>
      </c>
      <c r="H189" s="158"/>
      <c r="I189" s="156"/>
      <c r="J189" s="156"/>
    </row>
    <row r="190" spans="1:10" ht="13.5" x14ac:dyDescent="0.25">
      <c r="A190" s="157"/>
      <c r="B190" s="157"/>
      <c r="C190" s="157"/>
      <c r="D190" s="157"/>
      <c r="E190" s="157"/>
      <c r="F190" s="158" t="str">
        <f t="shared" si="6"/>
        <v xml:space="preserve"> </v>
      </c>
      <c r="G190" s="159" t="str">
        <f t="shared" si="7"/>
        <v xml:space="preserve"> </v>
      </c>
      <c r="H190" s="158"/>
      <c r="I190" s="156"/>
      <c r="J190" s="156"/>
    </row>
    <row r="191" spans="1:10" ht="13.5" x14ac:dyDescent="0.25">
      <c r="A191" s="157"/>
      <c r="B191" s="157"/>
      <c r="C191" s="157"/>
      <c r="D191" s="157"/>
      <c r="E191" s="157"/>
      <c r="F191" s="158" t="str">
        <f t="shared" si="6"/>
        <v xml:space="preserve"> </v>
      </c>
      <c r="G191" s="159" t="str">
        <f t="shared" si="7"/>
        <v xml:space="preserve"> </v>
      </c>
      <c r="H191" s="158"/>
      <c r="I191" s="156"/>
      <c r="J191" s="156"/>
    </row>
    <row r="192" spans="1:10" ht="13.5" x14ac:dyDescent="0.25">
      <c r="A192" s="157"/>
      <c r="B192" s="157"/>
      <c r="C192" s="157"/>
      <c r="D192" s="157"/>
      <c r="E192" s="157"/>
      <c r="F192" s="158" t="str">
        <f t="shared" si="6"/>
        <v xml:space="preserve"> </v>
      </c>
      <c r="G192" s="159" t="str">
        <f t="shared" si="7"/>
        <v xml:space="preserve"> </v>
      </c>
      <c r="H192" s="158"/>
      <c r="I192" s="156"/>
      <c r="J192" s="156"/>
    </row>
    <row r="193" spans="1:10" ht="13.5" x14ac:dyDescent="0.25">
      <c r="A193" s="157"/>
      <c r="B193" s="157"/>
      <c r="C193" s="157"/>
      <c r="D193" s="157"/>
      <c r="E193" s="157"/>
      <c r="F193" s="158" t="str">
        <f t="shared" si="6"/>
        <v xml:space="preserve"> </v>
      </c>
      <c r="G193" s="159" t="str">
        <f t="shared" si="7"/>
        <v xml:space="preserve"> </v>
      </c>
      <c r="H193" s="158"/>
      <c r="I193" s="156"/>
      <c r="J193" s="156"/>
    </row>
    <row r="194" spans="1:10" ht="13.5" x14ac:dyDescent="0.25">
      <c r="A194" s="157"/>
      <c r="B194" s="157"/>
      <c r="C194" s="157"/>
      <c r="D194" s="157"/>
      <c r="E194" s="157"/>
      <c r="F194" s="158" t="str">
        <f t="shared" si="6"/>
        <v xml:space="preserve"> </v>
      </c>
      <c r="G194" s="159" t="str">
        <f t="shared" si="7"/>
        <v xml:space="preserve"> </v>
      </c>
      <c r="H194" s="158"/>
      <c r="I194" s="156"/>
      <c r="J194" s="156"/>
    </row>
    <row r="195" spans="1:10" ht="13.5" x14ac:dyDescent="0.25">
      <c r="A195" s="157"/>
      <c r="B195" s="157"/>
      <c r="C195" s="157"/>
      <c r="D195" s="157"/>
      <c r="E195" s="157"/>
      <c r="F195" s="158" t="str">
        <f t="shared" si="6"/>
        <v xml:space="preserve"> </v>
      </c>
      <c r="G195" s="159" t="str">
        <f t="shared" si="7"/>
        <v xml:space="preserve"> </v>
      </c>
      <c r="H195" s="158"/>
      <c r="I195" s="156"/>
      <c r="J195" s="156"/>
    </row>
    <row r="196" spans="1:10" ht="13.5" x14ac:dyDescent="0.25">
      <c r="A196" s="157"/>
      <c r="B196" s="157"/>
      <c r="C196" s="157"/>
      <c r="D196" s="157"/>
      <c r="E196" s="157"/>
      <c r="F196" s="158" t="str">
        <f t="shared" si="6"/>
        <v xml:space="preserve"> </v>
      </c>
      <c r="G196" s="159" t="str">
        <f t="shared" si="7"/>
        <v xml:space="preserve"> </v>
      </c>
      <c r="H196" s="158"/>
      <c r="I196" s="156"/>
      <c r="J196" s="156"/>
    </row>
    <row r="197" spans="1:10" ht="13.5" x14ac:dyDescent="0.25">
      <c r="A197" s="157"/>
      <c r="B197" s="157"/>
      <c r="C197" s="157"/>
      <c r="D197" s="157"/>
      <c r="E197" s="157"/>
      <c r="F197" s="158" t="str">
        <f t="shared" si="6"/>
        <v xml:space="preserve"> </v>
      </c>
      <c r="G197" s="159" t="str">
        <f t="shared" si="7"/>
        <v xml:space="preserve"> </v>
      </c>
      <c r="H197" s="158"/>
      <c r="I197" s="156"/>
      <c r="J197" s="156"/>
    </row>
    <row r="198" spans="1:10" ht="13.5" x14ac:dyDescent="0.25">
      <c r="A198" s="157"/>
      <c r="B198" s="157"/>
      <c r="C198" s="157"/>
      <c r="D198" s="157"/>
      <c r="E198" s="157"/>
      <c r="F198" s="158" t="str">
        <f t="shared" si="6"/>
        <v xml:space="preserve"> </v>
      </c>
      <c r="G198" s="159" t="str">
        <f t="shared" si="7"/>
        <v xml:space="preserve"> </v>
      </c>
      <c r="H198" s="158"/>
      <c r="I198" s="156"/>
      <c r="J198" s="156"/>
    </row>
    <row r="199" spans="1:10" ht="13.5" x14ac:dyDescent="0.25">
      <c r="A199" s="157"/>
      <c r="B199" s="157"/>
      <c r="C199" s="157"/>
      <c r="D199" s="157"/>
      <c r="E199" s="157"/>
      <c r="F199" s="158" t="str">
        <f t="shared" si="6"/>
        <v xml:space="preserve"> </v>
      </c>
      <c r="G199" s="159" t="str">
        <f t="shared" si="7"/>
        <v xml:space="preserve"> </v>
      </c>
      <c r="H199" s="158"/>
      <c r="I199" s="156"/>
      <c r="J199" s="156"/>
    </row>
    <row r="200" spans="1:10" ht="13.5" x14ac:dyDescent="0.25">
      <c r="A200" s="157"/>
      <c r="B200" s="157"/>
      <c r="C200" s="157"/>
      <c r="D200" s="157"/>
      <c r="E200" s="157"/>
      <c r="F200" s="158" t="str">
        <f t="shared" si="6"/>
        <v xml:space="preserve"> </v>
      </c>
      <c r="G200" s="159" t="str">
        <f t="shared" si="7"/>
        <v xml:space="preserve"> </v>
      </c>
      <c r="H200" s="158"/>
      <c r="I200" s="156"/>
      <c r="J200" s="156"/>
    </row>
    <row r="201" spans="1:10" ht="13.5" x14ac:dyDescent="0.25">
      <c r="A201" s="157"/>
      <c r="B201" s="157"/>
      <c r="C201" s="157"/>
      <c r="D201" s="157"/>
      <c r="E201" s="157"/>
      <c r="F201" s="158" t="str">
        <f t="shared" si="6"/>
        <v xml:space="preserve"> </v>
      </c>
      <c r="G201" s="159" t="str">
        <f t="shared" si="7"/>
        <v xml:space="preserve"> </v>
      </c>
      <c r="H201" s="158"/>
      <c r="I201" s="156"/>
      <c r="J201" s="156"/>
    </row>
    <row r="202" spans="1:10" ht="13.5" x14ac:dyDescent="0.25">
      <c r="A202" s="157"/>
      <c r="B202" s="157"/>
      <c r="C202" s="157"/>
      <c r="D202" s="157"/>
      <c r="E202" s="157"/>
      <c r="F202" s="158" t="str">
        <f t="shared" si="6"/>
        <v xml:space="preserve"> </v>
      </c>
      <c r="G202" s="159" t="str">
        <f t="shared" si="7"/>
        <v xml:space="preserve"> </v>
      </c>
      <c r="H202" s="158"/>
      <c r="I202" s="156"/>
      <c r="J202" s="156"/>
    </row>
    <row r="203" spans="1:10" ht="13.5" x14ac:dyDescent="0.25">
      <c r="A203" s="157"/>
      <c r="B203" s="157"/>
      <c r="C203" s="157"/>
      <c r="D203" s="157"/>
      <c r="E203" s="157"/>
      <c r="F203" s="158" t="str">
        <f t="shared" si="6"/>
        <v xml:space="preserve"> </v>
      </c>
      <c r="G203" s="159" t="str">
        <f t="shared" si="7"/>
        <v xml:space="preserve"> </v>
      </c>
      <c r="H203" s="158"/>
      <c r="I203" s="156"/>
      <c r="J203" s="156"/>
    </row>
    <row r="204" spans="1:10" ht="13.5" x14ac:dyDescent="0.25">
      <c r="A204" s="157"/>
      <c r="B204" s="157"/>
      <c r="C204" s="157"/>
      <c r="D204" s="157"/>
      <c r="E204" s="157"/>
      <c r="F204" s="158" t="str">
        <f t="shared" si="6"/>
        <v xml:space="preserve"> </v>
      </c>
      <c r="G204" s="159" t="str">
        <f t="shared" si="7"/>
        <v xml:space="preserve"> </v>
      </c>
      <c r="H204" s="158"/>
      <c r="I204" s="156"/>
      <c r="J204" s="156"/>
    </row>
    <row r="205" spans="1:10" ht="13.5" x14ac:dyDescent="0.25">
      <c r="A205" s="157"/>
      <c r="B205" s="157"/>
      <c r="C205" s="157"/>
      <c r="D205" s="157"/>
      <c r="E205" s="157"/>
      <c r="F205" s="158" t="str">
        <f t="shared" si="6"/>
        <v xml:space="preserve"> </v>
      </c>
      <c r="G205" s="159" t="str">
        <f t="shared" si="7"/>
        <v xml:space="preserve"> </v>
      </c>
      <c r="H205" s="158"/>
      <c r="I205" s="156"/>
      <c r="J205" s="156"/>
    </row>
    <row r="206" spans="1:10" ht="13.5" x14ac:dyDescent="0.25">
      <c r="A206" s="157"/>
      <c r="B206" s="157"/>
      <c r="C206" s="157"/>
      <c r="D206" s="157"/>
      <c r="E206" s="157"/>
      <c r="F206" s="158" t="str">
        <f t="shared" si="6"/>
        <v xml:space="preserve"> </v>
      </c>
      <c r="G206" s="159" t="str">
        <f t="shared" si="7"/>
        <v xml:space="preserve"> </v>
      </c>
      <c r="H206" s="158"/>
      <c r="I206" s="156"/>
      <c r="J206" s="156"/>
    </row>
    <row r="207" spans="1:10" ht="13.5" x14ac:dyDescent="0.25">
      <c r="A207" s="157"/>
      <c r="B207" s="157"/>
      <c r="C207" s="157"/>
      <c r="D207" s="157"/>
      <c r="E207" s="157"/>
      <c r="F207" s="158" t="str">
        <f t="shared" si="6"/>
        <v xml:space="preserve"> </v>
      </c>
      <c r="G207" s="159" t="str">
        <f t="shared" si="7"/>
        <v xml:space="preserve"> </v>
      </c>
      <c r="H207" s="158"/>
      <c r="I207" s="156"/>
      <c r="J207" s="156"/>
    </row>
    <row r="208" spans="1:10" ht="13.5" x14ac:dyDescent="0.25">
      <c r="A208" s="157"/>
      <c r="B208" s="157"/>
      <c r="C208" s="157"/>
      <c r="D208" s="157"/>
      <c r="E208" s="157"/>
      <c r="F208" s="158" t="str">
        <f t="shared" si="6"/>
        <v xml:space="preserve"> </v>
      </c>
      <c r="G208" s="159" t="str">
        <f t="shared" si="7"/>
        <v xml:space="preserve"> </v>
      </c>
      <c r="H208" s="158"/>
      <c r="I208" s="156"/>
      <c r="J208" s="156"/>
    </row>
    <row r="209" spans="1:10" ht="13.5" x14ac:dyDescent="0.25">
      <c r="A209" s="157"/>
      <c r="B209" s="157"/>
      <c r="C209" s="157"/>
      <c r="D209" s="157"/>
      <c r="E209" s="157"/>
      <c r="F209" s="158" t="str">
        <f t="shared" si="6"/>
        <v xml:space="preserve"> </v>
      </c>
      <c r="G209" s="159" t="str">
        <f t="shared" si="7"/>
        <v xml:space="preserve"> </v>
      </c>
      <c r="H209" s="158"/>
      <c r="I209" s="156"/>
      <c r="J209" s="156"/>
    </row>
    <row r="210" spans="1:10" ht="13.5" x14ac:dyDescent="0.25">
      <c r="A210" s="157"/>
      <c r="B210" s="157"/>
      <c r="C210" s="157"/>
      <c r="D210" s="157"/>
      <c r="E210" s="157"/>
      <c r="F210" s="158" t="str">
        <f t="shared" si="6"/>
        <v xml:space="preserve"> </v>
      </c>
      <c r="G210" s="159" t="str">
        <f t="shared" si="7"/>
        <v xml:space="preserve"> </v>
      </c>
      <c r="H210" s="158"/>
      <c r="I210" s="156"/>
      <c r="J210" s="156"/>
    </row>
    <row r="211" spans="1:10" ht="13.5" x14ac:dyDescent="0.25">
      <c r="A211" s="157"/>
      <c r="B211" s="157"/>
      <c r="C211" s="157"/>
      <c r="D211" s="157"/>
      <c r="E211" s="157"/>
      <c r="F211" s="158" t="str">
        <f t="shared" ref="F211:F274" si="8">IF(E211-D211=0," ",E211-D211)</f>
        <v xml:space="preserve"> </v>
      </c>
      <c r="G211" s="159" t="str">
        <f t="shared" ref="G211:G274" si="9">IFERROR(E211/D211%," ")</f>
        <v xml:space="preserve"> </v>
      </c>
      <c r="H211" s="158"/>
      <c r="I211" s="156"/>
      <c r="J211" s="156"/>
    </row>
    <row r="212" spans="1:10" ht="13.5" x14ac:dyDescent="0.25">
      <c r="A212" s="157"/>
      <c r="B212" s="157"/>
      <c r="C212" s="157"/>
      <c r="D212" s="157"/>
      <c r="E212" s="157"/>
      <c r="F212" s="158" t="str">
        <f t="shared" si="8"/>
        <v xml:space="preserve"> </v>
      </c>
      <c r="G212" s="159" t="str">
        <f t="shared" si="9"/>
        <v xml:space="preserve"> </v>
      </c>
      <c r="H212" s="158"/>
      <c r="I212" s="156"/>
      <c r="J212" s="156"/>
    </row>
    <row r="213" spans="1:10" ht="13.5" x14ac:dyDescent="0.25">
      <c r="A213" s="157"/>
      <c r="B213" s="157"/>
      <c r="C213" s="157"/>
      <c r="D213" s="157"/>
      <c r="E213" s="157"/>
      <c r="F213" s="158" t="str">
        <f t="shared" si="8"/>
        <v xml:space="preserve"> </v>
      </c>
      <c r="G213" s="159" t="str">
        <f t="shared" si="9"/>
        <v xml:space="preserve"> </v>
      </c>
      <c r="H213" s="158"/>
      <c r="I213" s="156"/>
      <c r="J213" s="156"/>
    </row>
    <row r="214" spans="1:10" ht="13.5" x14ac:dyDescent="0.25">
      <c r="A214" s="157"/>
      <c r="B214" s="157"/>
      <c r="C214" s="157"/>
      <c r="D214" s="157"/>
      <c r="E214" s="157"/>
      <c r="F214" s="158" t="str">
        <f t="shared" si="8"/>
        <v xml:space="preserve"> </v>
      </c>
      <c r="G214" s="159" t="str">
        <f t="shared" si="9"/>
        <v xml:space="preserve"> </v>
      </c>
      <c r="H214" s="158"/>
      <c r="I214" s="156"/>
      <c r="J214" s="156"/>
    </row>
    <row r="215" spans="1:10" ht="13.5" x14ac:dyDescent="0.25">
      <c r="A215" s="157"/>
      <c r="B215" s="157"/>
      <c r="C215" s="157"/>
      <c r="D215" s="157"/>
      <c r="E215" s="157"/>
      <c r="F215" s="158" t="str">
        <f t="shared" si="8"/>
        <v xml:space="preserve"> </v>
      </c>
      <c r="G215" s="159" t="str">
        <f t="shared" si="9"/>
        <v xml:space="preserve"> </v>
      </c>
      <c r="H215" s="158"/>
      <c r="I215" s="156"/>
      <c r="J215" s="156"/>
    </row>
    <row r="216" spans="1:10" ht="13.5" x14ac:dyDescent="0.25">
      <c r="A216" s="157"/>
      <c r="B216" s="157"/>
      <c r="C216" s="157"/>
      <c r="D216" s="157"/>
      <c r="E216" s="157"/>
      <c r="F216" s="158" t="str">
        <f t="shared" si="8"/>
        <v xml:space="preserve"> </v>
      </c>
      <c r="G216" s="159" t="str">
        <f t="shared" si="9"/>
        <v xml:space="preserve"> </v>
      </c>
      <c r="H216" s="158"/>
      <c r="I216" s="156"/>
      <c r="J216" s="156"/>
    </row>
    <row r="217" spans="1:10" ht="13.5" x14ac:dyDescent="0.25">
      <c r="A217" s="157"/>
      <c r="B217" s="157"/>
      <c r="C217" s="157"/>
      <c r="D217" s="157"/>
      <c r="E217" s="157"/>
      <c r="F217" s="158" t="str">
        <f t="shared" si="8"/>
        <v xml:space="preserve"> </v>
      </c>
      <c r="G217" s="159" t="str">
        <f t="shared" si="9"/>
        <v xml:space="preserve"> </v>
      </c>
      <c r="H217" s="158"/>
      <c r="I217" s="156"/>
      <c r="J217" s="156"/>
    </row>
    <row r="218" spans="1:10" ht="13.5" x14ac:dyDescent="0.25">
      <c r="A218" s="157"/>
      <c r="B218" s="157"/>
      <c r="C218" s="157"/>
      <c r="D218" s="157"/>
      <c r="E218" s="157"/>
      <c r="F218" s="158" t="str">
        <f t="shared" si="8"/>
        <v xml:space="preserve"> </v>
      </c>
      <c r="G218" s="159" t="str">
        <f t="shared" si="9"/>
        <v xml:space="preserve"> </v>
      </c>
      <c r="H218" s="158"/>
      <c r="I218" s="156"/>
      <c r="J218" s="156"/>
    </row>
    <row r="219" spans="1:10" ht="13.5" x14ac:dyDescent="0.25">
      <c r="A219" s="157"/>
      <c r="B219" s="157"/>
      <c r="C219" s="157"/>
      <c r="D219" s="157"/>
      <c r="E219" s="157"/>
      <c r="F219" s="158" t="str">
        <f t="shared" si="8"/>
        <v xml:space="preserve"> </v>
      </c>
      <c r="G219" s="159" t="str">
        <f t="shared" si="9"/>
        <v xml:space="preserve"> </v>
      </c>
      <c r="H219" s="158"/>
      <c r="I219" s="156"/>
      <c r="J219" s="156"/>
    </row>
    <row r="220" spans="1:10" ht="13.5" x14ac:dyDescent="0.25">
      <c r="A220" s="157"/>
      <c r="B220" s="157"/>
      <c r="C220" s="157"/>
      <c r="D220" s="157"/>
      <c r="E220" s="157"/>
      <c r="F220" s="158" t="str">
        <f t="shared" si="8"/>
        <v xml:space="preserve"> </v>
      </c>
      <c r="G220" s="159" t="str">
        <f t="shared" si="9"/>
        <v xml:space="preserve"> </v>
      </c>
      <c r="H220" s="158"/>
      <c r="I220" s="156"/>
      <c r="J220" s="156"/>
    </row>
    <row r="221" spans="1:10" ht="13.5" x14ac:dyDescent="0.25">
      <c r="A221" s="157"/>
      <c r="B221" s="157"/>
      <c r="C221" s="157"/>
      <c r="D221" s="157"/>
      <c r="E221" s="157"/>
      <c r="F221" s="158" t="str">
        <f t="shared" si="8"/>
        <v xml:space="preserve"> </v>
      </c>
      <c r="G221" s="159" t="str">
        <f t="shared" si="9"/>
        <v xml:space="preserve"> </v>
      </c>
      <c r="H221" s="158"/>
      <c r="I221" s="156"/>
      <c r="J221" s="156"/>
    </row>
    <row r="222" spans="1:10" ht="13.5" x14ac:dyDescent="0.25">
      <c r="A222" s="157"/>
      <c r="B222" s="157"/>
      <c r="C222" s="157"/>
      <c r="D222" s="157"/>
      <c r="E222" s="157"/>
      <c r="F222" s="158" t="str">
        <f t="shared" si="8"/>
        <v xml:space="preserve"> </v>
      </c>
      <c r="G222" s="159" t="str">
        <f t="shared" si="9"/>
        <v xml:space="preserve"> </v>
      </c>
      <c r="H222" s="158"/>
      <c r="I222" s="156"/>
      <c r="J222" s="156"/>
    </row>
    <row r="223" spans="1:10" ht="13.5" x14ac:dyDescent="0.25">
      <c r="A223" s="157"/>
      <c r="B223" s="157"/>
      <c r="C223" s="157"/>
      <c r="D223" s="157"/>
      <c r="E223" s="157"/>
      <c r="F223" s="158" t="str">
        <f t="shared" si="8"/>
        <v xml:space="preserve"> </v>
      </c>
      <c r="G223" s="159" t="str">
        <f t="shared" si="9"/>
        <v xml:space="preserve"> </v>
      </c>
      <c r="H223" s="158"/>
      <c r="I223" s="156"/>
      <c r="J223" s="156"/>
    </row>
    <row r="224" spans="1:10" ht="13.5" x14ac:dyDescent="0.25">
      <c r="A224" s="157"/>
      <c r="B224" s="157"/>
      <c r="C224" s="157"/>
      <c r="D224" s="157"/>
      <c r="E224" s="157"/>
      <c r="F224" s="158" t="str">
        <f t="shared" si="8"/>
        <v xml:space="preserve"> </v>
      </c>
      <c r="G224" s="159" t="str">
        <f t="shared" si="9"/>
        <v xml:space="preserve"> </v>
      </c>
      <c r="H224" s="158"/>
      <c r="I224" s="156"/>
      <c r="J224" s="156"/>
    </row>
    <row r="225" spans="1:10" ht="13.5" x14ac:dyDescent="0.25">
      <c r="A225" s="157"/>
      <c r="B225" s="157"/>
      <c r="C225" s="157"/>
      <c r="D225" s="157"/>
      <c r="E225" s="157"/>
      <c r="F225" s="158" t="str">
        <f t="shared" si="8"/>
        <v xml:space="preserve"> </v>
      </c>
      <c r="G225" s="159" t="str">
        <f t="shared" si="9"/>
        <v xml:space="preserve"> </v>
      </c>
      <c r="H225" s="158"/>
      <c r="I225" s="156"/>
      <c r="J225" s="156"/>
    </row>
    <row r="226" spans="1:10" ht="13.5" x14ac:dyDescent="0.25">
      <c r="A226" s="157"/>
      <c r="B226" s="157"/>
      <c r="C226" s="157"/>
      <c r="D226" s="157"/>
      <c r="E226" s="157"/>
      <c r="F226" s="158" t="str">
        <f t="shared" si="8"/>
        <v xml:space="preserve"> </v>
      </c>
      <c r="G226" s="159" t="str">
        <f t="shared" si="9"/>
        <v xml:space="preserve"> </v>
      </c>
      <c r="H226" s="158"/>
      <c r="I226" s="156"/>
      <c r="J226" s="156"/>
    </row>
    <row r="227" spans="1:10" ht="13.5" x14ac:dyDescent="0.25">
      <c r="A227" s="157"/>
      <c r="B227" s="157"/>
      <c r="C227" s="157"/>
      <c r="D227" s="157"/>
      <c r="E227" s="157"/>
      <c r="F227" s="158" t="str">
        <f t="shared" si="8"/>
        <v xml:space="preserve"> </v>
      </c>
      <c r="G227" s="159" t="str">
        <f t="shared" si="9"/>
        <v xml:space="preserve"> </v>
      </c>
      <c r="H227" s="158"/>
      <c r="I227" s="156"/>
      <c r="J227" s="156"/>
    </row>
    <row r="228" spans="1:10" ht="13.5" x14ac:dyDescent="0.25">
      <c r="A228" s="157"/>
      <c r="B228" s="157"/>
      <c r="C228" s="157"/>
      <c r="D228" s="157"/>
      <c r="E228" s="157"/>
      <c r="F228" s="158" t="str">
        <f t="shared" si="8"/>
        <v xml:space="preserve"> </v>
      </c>
      <c r="G228" s="159" t="str">
        <f t="shared" si="9"/>
        <v xml:space="preserve"> </v>
      </c>
      <c r="H228" s="158"/>
      <c r="I228" s="156"/>
      <c r="J228" s="156"/>
    </row>
    <row r="229" spans="1:10" ht="13.5" x14ac:dyDescent="0.25">
      <c r="A229" s="157"/>
      <c r="B229" s="157"/>
      <c r="C229" s="157"/>
      <c r="D229" s="157"/>
      <c r="E229" s="157"/>
      <c r="F229" s="158" t="str">
        <f t="shared" si="8"/>
        <v xml:space="preserve"> </v>
      </c>
      <c r="G229" s="159" t="str">
        <f t="shared" si="9"/>
        <v xml:space="preserve"> </v>
      </c>
      <c r="H229" s="158"/>
      <c r="I229" s="156"/>
      <c r="J229" s="156"/>
    </row>
    <row r="230" spans="1:10" ht="13.5" x14ac:dyDescent="0.25">
      <c r="A230" s="157"/>
      <c r="B230" s="157"/>
      <c r="C230" s="157"/>
      <c r="D230" s="157"/>
      <c r="E230" s="157"/>
      <c r="F230" s="158" t="str">
        <f t="shared" si="8"/>
        <v xml:space="preserve"> </v>
      </c>
      <c r="G230" s="159" t="str">
        <f t="shared" si="9"/>
        <v xml:space="preserve"> </v>
      </c>
      <c r="H230" s="158"/>
      <c r="I230" s="156"/>
      <c r="J230" s="156"/>
    </row>
    <row r="231" spans="1:10" ht="13.5" x14ac:dyDescent="0.25">
      <c r="A231" s="157"/>
      <c r="B231" s="157"/>
      <c r="C231" s="157"/>
      <c r="D231" s="157"/>
      <c r="E231" s="157"/>
      <c r="F231" s="158" t="str">
        <f t="shared" si="8"/>
        <v xml:space="preserve"> </v>
      </c>
      <c r="G231" s="159" t="str">
        <f t="shared" si="9"/>
        <v xml:space="preserve"> </v>
      </c>
      <c r="H231" s="158"/>
      <c r="I231" s="156"/>
      <c r="J231" s="156"/>
    </row>
    <row r="232" spans="1:10" ht="13.5" x14ac:dyDescent="0.25">
      <c r="A232" s="157"/>
      <c r="B232" s="157"/>
      <c r="C232" s="157"/>
      <c r="D232" s="157"/>
      <c r="E232" s="157"/>
      <c r="F232" s="158" t="str">
        <f t="shared" si="8"/>
        <v xml:space="preserve"> </v>
      </c>
      <c r="G232" s="159" t="str">
        <f t="shared" si="9"/>
        <v xml:space="preserve"> </v>
      </c>
      <c r="H232" s="158"/>
      <c r="I232" s="156"/>
      <c r="J232" s="156"/>
    </row>
    <row r="233" spans="1:10" ht="13.5" x14ac:dyDescent="0.25">
      <c r="A233" s="157"/>
      <c r="B233" s="157"/>
      <c r="C233" s="157"/>
      <c r="D233" s="157"/>
      <c r="E233" s="157"/>
      <c r="F233" s="158" t="str">
        <f t="shared" si="8"/>
        <v xml:space="preserve"> </v>
      </c>
      <c r="G233" s="159" t="str">
        <f t="shared" si="9"/>
        <v xml:space="preserve"> </v>
      </c>
      <c r="H233" s="158"/>
      <c r="I233" s="156"/>
      <c r="J233" s="156"/>
    </row>
    <row r="234" spans="1:10" ht="13.5" x14ac:dyDescent="0.25">
      <c r="A234" s="157"/>
      <c r="B234" s="157"/>
      <c r="C234" s="157"/>
      <c r="D234" s="157"/>
      <c r="E234" s="157"/>
      <c r="F234" s="158" t="str">
        <f t="shared" si="8"/>
        <v xml:space="preserve"> </v>
      </c>
      <c r="G234" s="159" t="str">
        <f t="shared" si="9"/>
        <v xml:space="preserve"> </v>
      </c>
      <c r="H234" s="158"/>
      <c r="I234" s="156"/>
      <c r="J234" s="156"/>
    </row>
    <row r="235" spans="1:10" ht="13.5" x14ac:dyDescent="0.25">
      <c r="A235" s="157"/>
      <c r="B235" s="157"/>
      <c r="C235" s="157"/>
      <c r="D235" s="157"/>
      <c r="E235" s="157"/>
      <c r="F235" s="158" t="str">
        <f t="shared" si="8"/>
        <v xml:space="preserve"> </v>
      </c>
      <c r="G235" s="159" t="str">
        <f t="shared" si="9"/>
        <v xml:space="preserve"> </v>
      </c>
      <c r="H235" s="158"/>
      <c r="I235" s="156"/>
      <c r="J235" s="156"/>
    </row>
    <row r="236" spans="1:10" ht="13.5" x14ac:dyDescent="0.25">
      <c r="A236" s="157"/>
      <c r="B236" s="157"/>
      <c r="C236" s="157"/>
      <c r="D236" s="157"/>
      <c r="E236" s="157"/>
      <c r="F236" s="158" t="str">
        <f t="shared" si="8"/>
        <v xml:space="preserve"> </v>
      </c>
      <c r="G236" s="159" t="str">
        <f t="shared" si="9"/>
        <v xml:space="preserve"> </v>
      </c>
      <c r="H236" s="158"/>
      <c r="I236" s="156"/>
      <c r="J236" s="156"/>
    </row>
    <row r="237" spans="1:10" ht="13.5" x14ac:dyDescent="0.25">
      <c r="A237" s="157"/>
      <c r="B237" s="157"/>
      <c r="C237" s="157"/>
      <c r="D237" s="157"/>
      <c r="E237" s="157"/>
      <c r="F237" s="158" t="str">
        <f t="shared" si="8"/>
        <v xml:space="preserve"> </v>
      </c>
      <c r="G237" s="159" t="str">
        <f t="shared" si="9"/>
        <v xml:space="preserve"> </v>
      </c>
      <c r="H237" s="158"/>
      <c r="I237" s="156"/>
      <c r="J237" s="156"/>
    </row>
    <row r="238" spans="1:10" ht="13.5" x14ac:dyDescent="0.25">
      <c r="A238" s="157"/>
      <c r="B238" s="157"/>
      <c r="C238" s="157"/>
      <c r="D238" s="157"/>
      <c r="E238" s="157"/>
      <c r="F238" s="158" t="str">
        <f t="shared" si="8"/>
        <v xml:space="preserve"> </v>
      </c>
      <c r="G238" s="159" t="str">
        <f t="shared" si="9"/>
        <v xml:space="preserve"> </v>
      </c>
      <c r="H238" s="158"/>
      <c r="I238" s="156"/>
      <c r="J238" s="156"/>
    </row>
    <row r="239" spans="1:10" ht="13.5" x14ac:dyDescent="0.25">
      <c r="A239" s="157"/>
      <c r="B239" s="157"/>
      <c r="C239" s="157"/>
      <c r="D239" s="157"/>
      <c r="E239" s="157"/>
      <c r="F239" s="158" t="str">
        <f t="shared" si="8"/>
        <v xml:space="preserve"> </v>
      </c>
      <c r="G239" s="159" t="str">
        <f t="shared" si="9"/>
        <v xml:space="preserve"> </v>
      </c>
      <c r="H239" s="158"/>
      <c r="I239" s="156"/>
      <c r="J239" s="156"/>
    </row>
    <row r="240" spans="1:10" ht="13.5" x14ac:dyDescent="0.25">
      <c r="A240" s="157"/>
      <c r="B240" s="157"/>
      <c r="C240" s="157"/>
      <c r="D240" s="157"/>
      <c r="E240" s="157"/>
      <c r="F240" s="158" t="str">
        <f t="shared" si="8"/>
        <v xml:space="preserve"> </v>
      </c>
      <c r="G240" s="159" t="str">
        <f t="shared" si="9"/>
        <v xml:space="preserve"> </v>
      </c>
      <c r="H240" s="158"/>
      <c r="I240" s="156"/>
      <c r="J240" s="156"/>
    </row>
    <row r="241" spans="1:10" ht="13.5" x14ac:dyDescent="0.25">
      <c r="A241" s="157"/>
      <c r="B241" s="157"/>
      <c r="C241" s="157"/>
      <c r="D241" s="157"/>
      <c r="E241" s="157"/>
      <c r="F241" s="158" t="str">
        <f t="shared" si="8"/>
        <v xml:space="preserve"> </v>
      </c>
      <c r="G241" s="159" t="str">
        <f t="shared" si="9"/>
        <v xml:space="preserve"> </v>
      </c>
      <c r="H241" s="158"/>
      <c r="I241" s="156"/>
      <c r="J241" s="156"/>
    </row>
    <row r="242" spans="1:10" ht="13.5" x14ac:dyDescent="0.25">
      <c r="A242" s="157"/>
      <c r="B242" s="157"/>
      <c r="C242" s="157"/>
      <c r="D242" s="157"/>
      <c r="E242" s="157"/>
      <c r="F242" s="158" t="str">
        <f t="shared" si="8"/>
        <v xml:space="preserve"> </v>
      </c>
      <c r="G242" s="159" t="str">
        <f t="shared" si="9"/>
        <v xml:space="preserve"> </v>
      </c>
      <c r="H242" s="158"/>
      <c r="I242" s="156"/>
      <c r="J242" s="156"/>
    </row>
    <row r="243" spans="1:10" ht="13.5" x14ac:dyDescent="0.25">
      <c r="A243" s="157"/>
      <c r="B243" s="157"/>
      <c r="C243" s="157"/>
      <c r="D243" s="157"/>
      <c r="E243" s="157"/>
      <c r="F243" s="158" t="str">
        <f t="shared" si="8"/>
        <v xml:space="preserve"> </v>
      </c>
      <c r="G243" s="159" t="str">
        <f t="shared" si="9"/>
        <v xml:space="preserve"> </v>
      </c>
      <c r="H243" s="158"/>
      <c r="I243" s="156"/>
      <c r="J243" s="156"/>
    </row>
    <row r="244" spans="1:10" ht="13.5" x14ac:dyDescent="0.25">
      <c r="A244" s="157"/>
      <c r="B244" s="157"/>
      <c r="C244" s="157"/>
      <c r="D244" s="157"/>
      <c r="E244" s="157"/>
      <c r="F244" s="158" t="str">
        <f t="shared" si="8"/>
        <v xml:space="preserve"> </v>
      </c>
      <c r="G244" s="159" t="str">
        <f t="shared" si="9"/>
        <v xml:space="preserve"> </v>
      </c>
      <c r="H244" s="158"/>
      <c r="I244" s="156"/>
      <c r="J244" s="156"/>
    </row>
    <row r="245" spans="1:10" ht="13.5" x14ac:dyDescent="0.25">
      <c r="A245" s="157"/>
      <c r="B245" s="157"/>
      <c r="C245" s="157"/>
      <c r="D245" s="157"/>
      <c r="E245" s="157"/>
      <c r="F245" s="158" t="str">
        <f t="shared" si="8"/>
        <v xml:space="preserve"> </v>
      </c>
      <c r="G245" s="159" t="str">
        <f t="shared" si="9"/>
        <v xml:space="preserve"> </v>
      </c>
      <c r="H245" s="158"/>
      <c r="I245" s="156"/>
      <c r="J245" s="156"/>
    </row>
    <row r="246" spans="1:10" ht="13.5" x14ac:dyDescent="0.25">
      <c r="A246" s="157"/>
      <c r="B246" s="157"/>
      <c r="C246" s="157"/>
      <c r="D246" s="157"/>
      <c r="E246" s="157"/>
      <c r="F246" s="158" t="str">
        <f t="shared" si="8"/>
        <v xml:space="preserve"> </v>
      </c>
      <c r="G246" s="159" t="str">
        <f t="shared" si="9"/>
        <v xml:space="preserve"> </v>
      </c>
      <c r="H246" s="158"/>
      <c r="I246" s="156"/>
      <c r="J246" s="156"/>
    </row>
    <row r="247" spans="1:10" ht="13.5" x14ac:dyDescent="0.25">
      <c r="A247" s="157"/>
      <c r="B247" s="157"/>
      <c r="C247" s="157"/>
      <c r="D247" s="157"/>
      <c r="E247" s="157"/>
      <c r="F247" s="158" t="str">
        <f t="shared" si="8"/>
        <v xml:space="preserve"> </v>
      </c>
      <c r="G247" s="159" t="str">
        <f t="shared" si="9"/>
        <v xml:space="preserve"> </v>
      </c>
      <c r="H247" s="158"/>
      <c r="I247" s="156"/>
      <c r="J247" s="156"/>
    </row>
    <row r="248" spans="1:10" ht="13.5" x14ac:dyDescent="0.25">
      <c r="A248" s="157"/>
      <c r="B248" s="157"/>
      <c r="C248" s="157"/>
      <c r="D248" s="157"/>
      <c r="E248" s="157"/>
      <c r="F248" s="158" t="str">
        <f t="shared" si="8"/>
        <v xml:space="preserve"> </v>
      </c>
      <c r="G248" s="159" t="str">
        <f t="shared" si="9"/>
        <v xml:space="preserve"> </v>
      </c>
      <c r="H248" s="158"/>
      <c r="I248" s="156"/>
      <c r="J248" s="156"/>
    </row>
    <row r="249" spans="1:10" ht="13.5" x14ac:dyDescent="0.25">
      <c r="A249" s="157"/>
      <c r="B249" s="157"/>
      <c r="C249" s="157"/>
      <c r="D249" s="157"/>
      <c r="E249" s="157"/>
      <c r="F249" s="158" t="str">
        <f t="shared" si="8"/>
        <v xml:space="preserve"> </v>
      </c>
      <c r="G249" s="159" t="str">
        <f t="shared" si="9"/>
        <v xml:space="preserve"> </v>
      </c>
      <c r="H249" s="158"/>
      <c r="I249" s="156"/>
      <c r="J249" s="156"/>
    </row>
    <row r="250" spans="1:10" ht="13.5" x14ac:dyDescent="0.25">
      <c r="A250" s="157"/>
      <c r="B250" s="157"/>
      <c r="C250" s="157"/>
      <c r="D250" s="157"/>
      <c r="E250" s="157"/>
      <c r="F250" s="158" t="str">
        <f t="shared" si="8"/>
        <v xml:space="preserve"> </v>
      </c>
      <c r="G250" s="159" t="str">
        <f t="shared" si="9"/>
        <v xml:space="preserve"> </v>
      </c>
      <c r="H250" s="158"/>
      <c r="I250" s="156"/>
      <c r="J250" s="156"/>
    </row>
    <row r="251" spans="1:10" ht="13.5" x14ac:dyDescent="0.25">
      <c r="A251" s="157"/>
      <c r="B251" s="157"/>
      <c r="C251" s="157"/>
      <c r="D251" s="157"/>
      <c r="E251" s="157"/>
      <c r="F251" s="158" t="str">
        <f t="shared" si="8"/>
        <v xml:space="preserve"> </v>
      </c>
      <c r="G251" s="159" t="str">
        <f t="shared" si="9"/>
        <v xml:space="preserve"> </v>
      </c>
      <c r="H251" s="158"/>
      <c r="I251" s="156"/>
      <c r="J251" s="156"/>
    </row>
    <row r="252" spans="1:10" ht="13.5" x14ac:dyDescent="0.25">
      <c r="A252" s="157"/>
      <c r="B252" s="157"/>
      <c r="C252" s="157"/>
      <c r="D252" s="157"/>
      <c r="E252" s="157"/>
      <c r="F252" s="158" t="str">
        <f t="shared" si="8"/>
        <v xml:space="preserve"> </v>
      </c>
      <c r="G252" s="159" t="str">
        <f t="shared" si="9"/>
        <v xml:space="preserve"> </v>
      </c>
      <c r="H252" s="158"/>
      <c r="I252" s="156"/>
      <c r="J252" s="156"/>
    </row>
    <row r="253" spans="1:10" ht="13.5" x14ac:dyDescent="0.25">
      <c r="A253" s="157"/>
      <c r="B253" s="157"/>
      <c r="C253" s="157"/>
      <c r="D253" s="157"/>
      <c r="E253" s="157"/>
      <c r="F253" s="158" t="str">
        <f t="shared" si="8"/>
        <v xml:space="preserve"> </v>
      </c>
      <c r="G253" s="159" t="str">
        <f t="shared" si="9"/>
        <v xml:space="preserve"> </v>
      </c>
      <c r="H253" s="158"/>
      <c r="I253" s="156"/>
      <c r="J253" s="156"/>
    </row>
    <row r="254" spans="1:10" ht="13.5" x14ac:dyDescent="0.25">
      <c r="A254" s="157"/>
      <c r="B254" s="157"/>
      <c r="C254" s="157"/>
      <c r="D254" s="157"/>
      <c r="E254" s="157"/>
      <c r="F254" s="158" t="str">
        <f t="shared" si="8"/>
        <v xml:space="preserve"> </v>
      </c>
      <c r="G254" s="159" t="str">
        <f t="shared" si="9"/>
        <v xml:space="preserve"> </v>
      </c>
      <c r="H254" s="158"/>
      <c r="I254" s="156"/>
      <c r="J254" s="156"/>
    </row>
    <row r="255" spans="1:10" ht="13.5" x14ac:dyDescent="0.25">
      <c r="A255" s="157"/>
      <c r="B255" s="157"/>
      <c r="C255" s="157"/>
      <c r="D255" s="157"/>
      <c r="E255" s="157"/>
      <c r="F255" s="158" t="str">
        <f t="shared" si="8"/>
        <v xml:space="preserve"> </v>
      </c>
      <c r="G255" s="159" t="str">
        <f t="shared" si="9"/>
        <v xml:space="preserve"> </v>
      </c>
      <c r="H255" s="158"/>
      <c r="I255" s="156"/>
      <c r="J255" s="156"/>
    </row>
    <row r="256" spans="1:10" ht="13.5" x14ac:dyDescent="0.25">
      <c r="A256" s="157"/>
      <c r="B256" s="157"/>
      <c r="C256" s="157"/>
      <c r="D256" s="157"/>
      <c r="E256" s="157"/>
      <c r="F256" s="158" t="str">
        <f t="shared" si="8"/>
        <v xml:space="preserve"> </v>
      </c>
      <c r="G256" s="159" t="str">
        <f t="shared" si="9"/>
        <v xml:space="preserve"> </v>
      </c>
      <c r="H256" s="158"/>
      <c r="I256" s="156"/>
      <c r="J256" s="156"/>
    </row>
    <row r="257" spans="1:10" ht="13.5" x14ac:dyDescent="0.25">
      <c r="A257" s="157"/>
      <c r="B257" s="157"/>
      <c r="C257" s="157"/>
      <c r="D257" s="157"/>
      <c r="E257" s="157"/>
      <c r="F257" s="158" t="str">
        <f t="shared" si="8"/>
        <v xml:space="preserve"> </v>
      </c>
      <c r="G257" s="159" t="str">
        <f t="shared" si="9"/>
        <v xml:space="preserve"> </v>
      </c>
      <c r="H257" s="158"/>
      <c r="I257" s="156"/>
      <c r="J257" s="156"/>
    </row>
    <row r="258" spans="1:10" ht="13.5" x14ac:dyDescent="0.25">
      <c r="A258" s="157"/>
      <c r="B258" s="157"/>
      <c r="C258" s="157"/>
      <c r="D258" s="157"/>
      <c r="E258" s="157"/>
      <c r="F258" s="158" t="str">
        <f t="shared" si="8"/>
        <v xml:space="preserve"> </v>
      </c>
      <c r="G258" s="159" t="str">
        <f t="shared" si="9"/>
        <v xml:space="preserve"> </v>
      </c>
      <c r="H258" s="158"/>
      <c r="I258" s="156"/>
      <c r="J258" s="156"/>
    </row>
    <row r="259" spans="1:10" ht="13.5" x14ac:dyDescent="0.25">
      <c r="A259" s="157"/>
      <c r="B259" s="157"/>
      <c r="C259" s="157"/>
      <c r="D259" s="157"/>
      <c r="E259" s="157"/>
      <c r="F259" s="158" t="str">
        <f t="shared" si="8"/>
        <v xml:space="preserve"> </v>
      </c>
      <c r="G259" s="159" t="str">
        <f t="shared" si="9"/>
        <v xml:space="preserve"> </v>
      </c>
      <c r="H259" s="158"/>
      <c r="I259" s="156"/>
      <c r="J259" s="156"/>
    </row>
    <row r="260" spans="1:10" ht="13.5" x14ac:dyDescent="0.25">
      <c r="A260" s="157"/>
      <c r="B260" s="157"/>
      <c r="C260" s="157"/>
      <c r="D260" s="157"/>
      <c r="E260" s="157"/>
      <c r="F260" s="158" t="str">
        <f t="shared" si="8"/>
        <v xml:space="preserve"> </v>
      </c>
      <c r="G260" s="159" t="str">
        <f t="shared" si="9"/>
        <v xml:space="preserve"> </v>
      </c>
      <c r="H260" s="158"/>
      <c r="I260" s="156"/>
      <c r="J260" s="156"/>
    </row>
    <row r="261" spans="1:10" ht="13.5" x14ac:dyDescent="0.25">
      <c r="A261" s="157"/>
      <c r="B261" s="157"/>
      <c r="C261" s="157"/>
      <c r="D261" s="157"/>
      <c r="E261" s="157"/>
      <c r="F261" s="158" t="str">
        <f t="shared" si="8"/>
        <v xml:space="preserve"> </v>
      </c>
      <c r="G261" s="159" t="str">
        <f t="shared" si="9"/>
        <v xml:space="preserve"> </v>
      </c>
      <c r="H261" s="158"/>
      <c r="I261" s="156"/>
      <c r="J261" s="156"/>
    </row>
    <row r="262" spans="1:10" ht="13.5" x14ac:dyDescent="0.25">
      <c r="A262" s="157"/>
      <c r="B262" s="157"/>
      <c r="C262" s="157"/>
      <c r="D262" s="157"/>
      <c r="E262" s="157"/>
      <c r="F262" s="158" t="str">
        <f t="shared" si="8"/>
        <v xml:space="preserve"> </v>
      </c>
      <c r="G262" s="159" t="str">
        <f t="shared" si="9"/>
        <v xml:space="preserve"> </v>
      </c>
      <c r="H262" s="158"/>
      <c r="I262" s="156"/>
      <c r="J262" s="156"/>
    </row>
    <row r="263" spans="1:10" ht="13.5" x14ac:dyDescent="0.25">
      <c r="A263" s="157"/>
      <c r="B263" s="157"/>
      <c r="C263" s="157"/>
      <c r="D263" s="157"/>
      <c r="E263" s="157"/>
      <c r="F263" s="158" t="str">
        <f t="shared" si="8"/>
        <v xml:space="preserve"> </v>
      </c>
      <c r="G263" s="159" t="str">
        <f t="shared" si="9"/>
        <v xml:space="preserve"> </v>
      </c>
      <c r="H263" s="158"/>
      <c r="I263" s="156"/>
      <c r="J263" s="156"/>
    </row>
    <row r="264" spans="1:10" ht="13.5" x14ac:dyDescent="0.25">
      <c r="A264" s="157"/>
      <c r="B264" s="157"/>
      <c r="C264" s="157"/>
      <c r="D264" s="157"/>
      <c r="E264" s="157"/>
      <c r="F264" s="158" t="str">
        <f t="shared" si="8"/>
        <v xml:space="preserve"> </v>
      </c>
      <c r="G264" s="159" t="str">
        <f t="shared" si="9"/>
        <v xml:space="preserve"> </v>
      </c>
      <c r="H264" s="158"/>
      <c r="I264" s="156"/>
      <c r="J264" s="156"/>
    </row>
    <row r="265" spans="1:10" ht="13.5" x14ac:dyDescent="0.25">
      <c r="A265" s="157"/>
      <c r="B265" s="157"/>
      <c r="C265" s="157"/>
      <c r="D265" s="157"/>
      <c r="E265" s="157"/>
      <c r="F265" s="158" t="str">
        <f t="shared" si="8"/>
        <v xml:space="preserve"> </v>
      </c>
      <c r="G265" s="159" t="str">
        <f t="shared" si="9"/>
        <v xml:space="preserve"> </v>
      </c>
      <c r="H265" s="158"/>
      <c r="I265" s="156"/>
      <c r="J265" s="156"/>
    </row>
    <row r="266" spans="1:10" ht="13.5" x14ac:dyDescent="0.25">
      <c r="A266" s="157"/>
      <c r="B266" s="157"/>
      <c r="C266" s="157"/>
      <c r="D266" s="157"/>
      <c r="E266" s="157"/>
      <c r="F266" s="158" t="str">
        <f t="shared" si="8"/>
        <v xml:space="preserve"> </v>
      </c>
      <c r="G266" s="159" t="str">
        <f t="shared" si="9"/>
        <v xml:space="preserve"> </v>
      </c>
      <c r="H266" s="158"/>
      <c r="I266" s="156"/>
      <c r="J266" s="156"/>
    </row>
    <row r="267" spans="1:10" ht="13.5" x14ac:dyDescent="0.25">
      <c r="A267" s="157"/>
      <c r="B267" s="157"/>
      <c r="C267" s="157"/>
      <c r="D267" s="157"/>
      <c r="E267" s="157"/>
      <c r="F267" s="158" t="str">
        <f t="shared" si="8"/>
        <v xml:space="preserve"> </v>
      </c>
      <c r="G267" s="159" t="str">
        <f t="shared" si="9"/>
        <v xml:space="preserve"> </v>
      </c>
      <c r="H267" s="158"/>
      <c r="I267" s="156"/>
      <c r="J267" s="156"/>
    </row>
    <row r="268" spans="1:10" ht="13.5" x14ac:dyDescent="0.25">
      <c r="A268" s="157"/>
      <c r="B268" s="157"/>
      <c r="C268" s="157"/>
      <c r="D268" s="157"/>
      <c r="E268" s="157"/>
      <c r="F268" s="158" t="str">
        <f t="shared" si="8"/>
        <v xml:space="preserve"> </v>
      </c>
      <c r="G268" s="159" t="str">
        <f t="shared" si="9"/>
        <v xml:space="preserve"> </v>
      </c>
      <c r="H268" s="158"/>
      <c r="I268" s="156"/>
      <c r="J268" s="156"/>
    </row>
    <row r="269" spans="1:10" ht="13.5" x14ac:dyDescent="0.25">
      <c r="A269" s="157"/>
      <c r="B269" s="157"/>
      <c r="C269" s="157"/>
      <c r="D269" s="157"/>
      <c r="E269" s="157"/>
      <c r="F269" s="158" t="str">
        <f t="shared" si="8"/>
        <v xml:space="preserve"> </v>
      </c>
      <c r="G269" s="159" t="str">
        <f t="shared" si="9"/>
        <v xml:space="preserve"> </v>
      </c>
      <c r="H269" s="158"/>
      <c r="I269" s="156"/>
      <c r="J269" s="156"/>
    </row>
    <row r="270" spans="1:10" ht="13.5" x14ac:dyDescent="0.25">
      <c r="A270" s="157"/>
      <c r="B270" s="157"/>
      <c r="C270" s="157"/>
      <c r="D270" s="157"/>
      <c r="E270" s="157"/>
      <c r="F270" s="158" t="str">
        <f t="shared" si="8"/>
        <v xml:space="preserve"> </v>
      </c>
      <c r="G270" s="159" t="str">
        <f t="shared" si="9"/>
        <v xml:space="preserve"> </v>
      </c>
      <c r="H270" s="158"/>
      <c r="I270" s="156"/>
      <c r="J270" s="156"/>
    </row>
    <row r="271" spans="1:10" ht="13.5" x14ac:dyDescent="0.25">
      <c r="A271" s="157"/>
      <c r="B271" s="157"/>
      <c r="C271" s="157"/>
      <c r="D271" s="157"/>
      <c r="E271" s="157"/>
      <c r="F271" s="158" t="str">
        <f t="shared" si="8"/>
        <v xml:space="preserve"> </v>
      </c>
      <c r="G271" s="159" t="str">
        <f t="shared" si="9"/>
        <v xml:space="preserve"> </v>
      </c>
      <c r="H271" s="158"/>
      <c r="I271" s="156"/>
      <c r="J271" s="156"/>
    </row>
    <row r="272" spans="1:10" ht="13.5" x14ac:dyDescent="0.25">
      <c r="A272" s="157"/>
      <c r="B272" s="157"/>
      <c r="C272" s="157"/>
      <c r="D272" s="157"/>
      <c r="E272" s="157"/>
      <c r="F272" s="158" t="str">
        <f t="shared" si="8"/>
        <v xml:space="preserve"> </v>
      </c>
      <c r="G272" s="159" t="str">
        <f t="shared" si="9"/>
        <v xml:space="preserve"> </v>
      </c>
      <c r="H272" s="158"/>
      <c r="I272" s="156"/>
      <c r="J272" s="156"/>
    </row>
    <row r="273" spans="1:10" ht="13.5" x14ac:dyDescent="0.25">
      <c r="A273" s="157"/>
      <c r="B273" s="157"/>
      <c r="C273" s="157"/>
      <c r="D273" s="157"/>
      <c r="E273" s="157"/>
      <c r="F273" s="158" t="str">
        <f t="shared" si="8"/>
        <v xml:space="preserve"> </v>
      </c>
      <c r="G273" s="159" t="str">
        <f t="shared" si="9"/>
        <v xml:space="preserve"> </v>
      </c>
      <c r="H273" s="158"/>
      <c r="I273" s="156"/>
      <c r="J273" s="156"/>
    </row>
    <row r="274" spans="1:10" ht="13.5" x14ac:dyDescent="0.25">
      <c r="A274" s="157"/>
      <c r="B274" s="157"/>
      <c r="C274" s="157"/>
      <c r="D274" s="157"/>
      <c r="E274" s="157"/>
      <c r="F274" s="158" t="str">
        <f t="shared" si="8"/>
        <v xml:space="preserve"> </v>
      </c>
      <c r="G274" s="159" t="str">
        <f t="shared" si="9"/>
        <v xml:space="preserve"> </v>
      </c>
      <c r="H274" s="158"/>
      <c r="I274" s="156"/>
      <c r="J274" s="156"/>
    </row>
    <row r="275" spans="1:10" ht="13.5" x14ac:dyDescent="0.25">
      <c r="A275" s="157"/>
      <c r="B275" s="157"/>
      <c r="C275" s="157"/>
      <c r="D275" s="157"/>
      <c r="E275" s="157"/>
      <c r="F275" s="158" t="str">
        <f t="shared" ref="F275:F338" si="10">IF(E275-D275=0," ",E275-D275)</f>
        <v xml:space="preserve"> </v>
      </c>
      <c r="G275" s="159" t="str">
        <f t="shared" ref="G275:G338" si="11">IFERROR(E275/D275%," ")</f>
        <v xml:space="preserve"> </v>
      </c>
      <c r="H275" s="158"/>
      <c r="I275" s="156"/>
      <c r="J275" s="156"/>
    </row>
    <row r="276" spans="1:10" ht="13.5" x14ac:dyDescent="0.25">
      <c r="A276" s="157"/>
      <c r="B276" s="157"/>
      <c r="C276" s="157"/>
      <c r="D276" s="157"/>
      <c r="E276" s="157"/>
      <c r="F276" s="158" t="str">
        <f t="shared" si="10"/>
        <v xml:space="preserve"> </v>
      </c>
      <c r="G276" s="159" t="str">
        <f t="shared" si="11"/>
        <v xml:space="preserve"> </v>
      </c>
      <c r="H276" s="158"/>
      <c r="I276" s="156"/>
      <c r="J276" s="156"/>
    </row>
    <row r="277" spans="1:10" ht="13.5" x14ac:dyDescent="0.25">
      <c r="A277" s="157"/>
      <c r="B277" s="157"/>
      <c r="C277" s="157"/>
      <c r="D277" s="157"/>
      <c r="E277" s="157"/>
      <c r="F277" s="158" t="str">
        <f t="shared" si="10"/>
        <v xml:space="preserve"> </v>
      </c>
      <c r="G277" s="159" t="str">
        <f t="shared" si="11"/>
        <v xml:space="preserve"> </v>
      </c>
      <c r="H277" s="158"/>
      <c r="I277" s="156"/>
      <c r="J277" s="156"/>
    </row>
    <row r="278" spans="1:10" ht="13.5" x14ac:dyDescent="0.25">
      <c r="A278" s="157"/>
      <c r="B278" s="157"/>
      <c r="C278" s="157"/>
      <c r="D278" s="157"/>
      <c r="E278" s="157"/>
      <c r="F278" s="158" t="str">
        <f t="shared" si="10"/>
        <v xml:space="preserve"> </v>
      </c>
      <c r="G278" s="159" t="str">
        <f t="shared" si="11"/>
        <v xml:space="preserve"> </v>
      </c>
      <c r="H278" s="158"/>
      <c r="I278" s="156"/>
      <c r="J278" s="156"/>
    </row>
    <row r="279" spans="1:10" ht="13.5" x14ac:dyDescent="0.25">
      <c r="A279" s="157"/>
      <c r="B279" s="157"/>
      <c r="C279" s="157"/>
      <c r="D279" s="157"/>
      <c r="E279" s="157"/>
      <c r="F279" s="158" t="str">
        <f t="shared" si="10"/>
        <v xml:space="preserve"> </v>
      </c>
      <c r="G279" s="159" t="str">
        <f t="shared" si="11"/>
        <v xml:space="preserve"> </v>
      </c>
      <c r="H279" s="158"/>
      <c r="I279" s="156"/>
      <c r="J279" s="156"/>
    </row>
    <row r="280" spans="1:10" ht="13.5" x14ac:dyDescent="0.25">
      <c r="A280" s="157"/>
      <c r="B280" s="157"/>
      <c r="C280" s="157"/>
      <c r="D280" s="157"/>
      <c r="E280" s="157"/>
      <c r="F280" s="158" t="str">
        <f t="shared" si="10"/>
        <v xml:space="preserve"> </v>
      </c>
      <c r="G280" s="159" t="str">
        <f t="shared" si="11"/>
        <v xml:space="preserve"> </v>
      </c>
      <c r="H280" s="158"/>
      <c r="I280" s="156"/>
      <c r="J280" s="156"/>
    </row>
    <row r="281" spans="1:10" ht="13.5" x14ac:dyDescent="0.25">
      <c r="A281" s="157"/>
      <c r="B281" s="157"/>
      <c r="C281" s="157"/>
      <c r="D281" s="157"/>
      <c r="E281" s="157"/>
      <c r="F281" s="158" t="str">
        <f t="shared" si="10"/>
        <v xml:space="preserve"> </v>
      </c>
      <c r="G281" s="159" t="str">
        <f t="shared" si="11"/>
        <v xml:space="preserve"> </v>
      </c>
      <c r="H281" s="158"/>
      <c r="I281" s="156"/>
      <c r="J281" s="156"/>
    </row>
    <row r="282" spans="1:10" ht="13.5" x14ac:dyDescent="0.25">
      <c r="A282" s="157"/>
      <c r="B282" s="157"/>
      <c r="C282" s="157"/>
      <c r="D282" s="157"/>
      <c r="E282" s="157"/>
      <c r="F282" s="158" t="str">
        <f t="shared" si="10"/>
        <v xml:space="preserve"> </v>
      </c>
      <c r="G282" s="159" t="str">
        <f t="shared" si="11"/>
        <v xml:space="preserve"> </v>
      </c>
      <c r="H282" s="158"/>
      <c r="I282" s="156"/>
      <c r="J282" s="156"/>
    </row>
    <row r="283" spans="1:10" ht="13.5" x14ac:dyDescent="0.25">
      <c r="A283" s="157"/>
      <c r="B283" s="157"/>
      <c r="C283" s="157"/>
      <c r="D283" s="157"/>
      <c r="E283" s="157"/>
      <c r="F283" s="158" t="str">
        <f t="shared" si="10"/>
        <v xml:space="preserve"> </v>
      </c>
      <c r="G283" s="159" t="str">
        <f t="shared" si="11"/>
        <v xml:space="preserve"> </v>
      </c>
      <c r="H283" s="158"/>
      <c r="I283" s="156"/>
      <c r="J283" s="156"/>
    </row>
    <row r="284" spans="1:10" ht="13.5" x14ac:dyDescent="0.25">
      <c r="A284" s="157"/>
      <c r="B284" s="157"/>
      <c r="C284" s="157"/>
      <c r="D284" s="157"/>
      <c r="E284" s="157"/>
      <c r="F284" s="158" t="str">
        <f t="shared" si="10"/>
        <v xml:space="preserve"> </v>
      </c>
      <c r="G284" s="159" t="str">
        <f t="shared" si="11"/>
        <v xml:space="preserve"> </v>
      </c>
      <c r="H284" s="158"/>
      <c r="I284" s="156"/>
      <c r="J284" s="156"/>
    </row>
    <row r="285" spans="1:10" ht="13.5" x14ac:dyDescent="0.25">
      <c r="A285" s="157"/>
      <c r="B285" s="157"/>
      <c r="C285" s="157"/>
      <c r="D285" s="157"/>
      <c r="E285" s="157"/>
      <c r="F285" s="158" t="str">
        <f t="shared" si="10"/>
        <v xml:space="preserve"> </v>
      </c>
      <c r="G285" s="159" t="str">
        <f t="shared" si="11"/>
        <v xml:space="preserve"> </v>
      </c>
      <c r="H285" s="158"/>
      <c r="I285" s="156"/>
      <c r="J285" s="156"/>
    </row>
    <row r="286" spans="1:10" ht="13.5" x14ac:dyDescent="0.25">
      <c r="A286" s="157"/>
      <c r="B286" s="157"/>
      <c r="C286" s="157"/>
      <c r="D286" s="157"/>
      <c r="E286" s="157"/>
      <c r="F286" s="158" t="str">
        <f t="shared" si="10"/>
        <v xml:space="preserve"> </v>
      </c>
      <c r="G286" s="159" t="str">
        <f t="shared" si="11"/>
        <v xml:space="preserve"> </v>
      </c>
      <c r="H286" s="158"/>
      <c r="I286" s="156"/>
      <c r="J286" s="156"/>
    </row>
    <row r="287" spans="1:10" ht="13.5" x14ac:dyDescent="0.25">
      <c r="A287" s="157"/>
      <c r="B287" s="157"/>
      <c r="C287" s="157"/>
      <c r="D287" s="157"/>
      <c r="E287" s="157"/>
      <c r="F287" s="158" t="str">
        <f t="shared" si="10"/>
        <v xml:space="preserve"> </v>
      </c>
      <c r="G287" s="159" t="str">
        <f t="shared" si="11"/>
        <v xml:space="preserve"> </v>
      </c>
      <c r="H287" s="158"/>
      <c r="I287" s="156"/>
      <c r="J287" s="156"/>
    </row>
    <row r="288" spans="1:10" ht="13.5" x14ac:dyDescent="0.25">
      <c r="A288" s="157"/>
      <c r="B288" s="157"/>
      <c r="C288" s="157"/>
      <c r="D288" s="157"/>
      <c r="E288" s="157"/>
      <c r="F288" s="158" t="str">
        <f t="shared" si="10"/>
        <v xml:space="preserve"> </v>
      </c>
      <c r="G288" s="159" t="str">
        <f t="shared" si="11"/>
        <v xml:space="preserve"> </v>
      </c>
      <c r="H288" s="158"/>
      <c r="I288" s="156"/>
      <c r="J288" s="156"/>
    </row>
    <row r="289" spans="1:10" ht="13.5" x14ac:dyDescent="0.25">
      <c r="A289" s="157"/>
      <c r="B289" s="157"/>
      <c r="C289" s="157"/>
      <c r="D289" s="157"/>
      <c r="E289" s="157"/>
      <c r="F289" s="158" t="str">
        <f t="shared" si="10"/>
        <v xml:space="preserve"> </v>
      </c>
      <c r="G289" s="159" t="str">
        <f t="shared" si="11"/>
        <v xml:space="preserve"> </v>
      </c>
      <c r="H289" s="158"/>
      <c r="I289" s="156"/>
      <c r="J289" s="156"/>
    </row>
    <row r="290" spans="1:10" ht="13.5" x14ac:dyDescent="0.25">
      <c r="A290" s="157"/>
      <c r="B290" s="157"/>
      <c r="C290" s="157"/>
      <c r="D290" s="157"/>
      <c r="E290" s="157"/>
      <c r="F290" s="158" t="str">
        <f t="shared" si="10"/>
        <v xml:space="preserve"> </v>
      </c>
      <c r="G290" s="159" t="str">
        <f t="shared" si="11"/>
        <v xml:space="preserve"> </v>
      </c>
      <c r="H290" s="158"/>
      <c r="I290" s="156"/>
      <c r="J290" s="156"/>
    </row>
    <row r="291" spans="1:10" ht="13.5" x14ac:dyDescent="0.25">
      <c r="A291" s="157"/>
      <c r="B291" s="157"/>
      <c r="C291" s="157"/>
      <c r="D291" s="157"/>
      <c r="E291" s="157"/>
      <c r="F291" s="158" t="str">
        <f t="shared" si="10"/>
        <v xml:space="preserve"> </v>
      </c>
      <c r="G291" s="159" t="str">
        <f t="shared" si="11"/>
        <v xml:space="preserve"> </v>
      </c>
      <c r="H291" s="158"/>
      <c r="I291" s="156"/>
      <c r="J291" s="156"/>
    </row>
    <row r="292" spans="1:10" ht="13.5" x14ac:dyDescent="0.25">
      <c r="A292" s="157"/>
      <c r="B292" s="157"/>
      <c r="C292" s="157"/>
      <c r="D292" s="157"/>
      <c r="E292" s="157"/>
      <c r="F292" s="158" t="str">
        <f t="shared" si="10"/>
        <v xml:space="preserve"> </v>
      </c>
      <c r="G292" s="159" t="str">
        <f t="shared" si="11"/>
        <v xml:space="preserve"> </v>
      </c>
      <c r="H292" s="158"/>
      <c r="I292" s="156"/>
      <c r="J292" s="156"/>
    </row>
    <row r="293" spans="1:10" ht="13.5" x14ac:dyDescent="0.25">
      <c r="A293" s="157"/>
      <c r="B293" s="157"/>
      <c r="C293" s="157"/>
      <c r="D293" s="157"/>
      <c r="E293" s="157"/>
      <c r="F293" s="158" t="str">
        <f t="shared" si="10"/>
        <v xml:space="preserve"> </v>
      </c>
      <c r="G293" s="159" t="str">
        <f t="shared" si="11"/>
        <v xml:space="preserve"> </v>
      </c>
      <c r="H293" s="158"/>
      <c r="I293" s="156"/>
      <c r="J293" s="156"/>
    </row>
    <row r="294" spans="1:10" ht="13.5" x14ac:dyDescent="0.25">
      <c r="A294" s="157"/>
      <c r="B294" s="157"/>
      <c r="C294" s="157"/>
      <c r="D294" s="157"/>
      <c r="E294" s="157"/>
      <c r="F294" s="158" t="str">
        <f t="shared" si="10"/>
        <v xml:space="preserve"> </v>
      </c>
      <c r="G294" s="159" t="str">
        <f t="shared" si="11"/>
        <v xml:space="preserve"> </v>
      </c>
      <c r="H294" s="158"/>
      <c r="I294" s="156"/>
      <c r="J294" s="156"/>
    </row>
    <row r="295" spans="1:10" ht="13.5" x14ac:dyDescent="0.25">
      <c r="A295" s="157"/>
      <c r="B295" s="157"/>
      <c r="C295" s="157"/>
      <c r="D295" s="157"/>
      <c r="E295" s="157"/>
      <c r="F295" s="158" t="str">
        <f t="shared" si="10"/>
        <v xml:space="preserve"> </v>
      </c>
      <c r="G295" s="159" t="str">
        <f t="shared" si="11"/>
        <v xml:space="preserve"> </v>
      </c>
      <c r="H295" s="158"/>
      <c r="I295" s="156"/>
      <c r="J295" s="156"/>
    </row>
    <row r="296" spans="1:10" ht="13.5" x14ac:dyDescent="0.25">
      <c r="A296" s="157"/>
      <c r="B296" s="157"/>
      <c r="C296" s="157"/>
      <c r="D296" s="157"/>
      <c r="E296" s="157"/>
      <c r="F296" s="158" t="str">
        <f t="shared" si="10"/>
        <v xml:space="preserve"> </v>
      </c>
      <c r="G296" s="159" t="str">
        <f t="shared" si="11"/>
        <v xml:space="preserve"> </v>
      </c>
      <c r="H296" s="158"/>
      <c r="I296" s="156"/>
      <c r="J296" s="156"/>
    </row>
    <row r="297" spans="1:10" ht="13.5" x14ac:dyDescent="0.25">
      <c r="A297" s="157"/>
      <c r="B297" s="157"/>
      <c r="C297" s="157"/>
      <c r="D297" s="157"/>
      <c r="E297" s="157"/>
      <c r="F297" s="158" t="str">
        <f t="shared" si="10"/>
        <v xml:space="preserve"> </v>
      </c>
      <c r="G297" s="159" t="str">
        <f t="shared" si="11"/>
        <v xml:space="preserve"> </v>
      </c>
      <c r="H297" s="158"/>
      <c r="I297" s="156"/>
      <c r="J297" s="156"/>
    </row>
    <row r="298" spans="1:10" ht="13.5" x14ac:dyDescent="0.25">
      <c r="A298" s="157"/>
      <c r="B298" s="157"/>
      <c r="C298" s="157"/>
      <c r="D298" s="157"/>
      <c r="E298" s="157"/>
      <c r="F298" s="158" t="str">
        <f t="shared" si="10"/>
        <v xml:space="preserve"> </v>
      </c>
      <c r="G298" s="159" t="str">
        <f t="shared" si="11"/>
        <v xml:space="preserve"> </v>
      </c>
      <c r="H298" s="158"/>
      <c r="I298" s="156"/>
      <c r="J298" s="156"/>
    </row>
    <row r="299" spans="1:10" ht="13.5" x14ac:dyDescent="0.25">
      <c r="A299" s="157"/>
      <c r="B299" s="157"/>
      <c r="C299" s="157"/>
      <c r="D299" s="157"/>
      <c r="E299" s="157"/>
      <c r="F299" s="158" t="str">
        <f t="shared" si="10"/>
        <v xml:space="preserve"> </v>
      </c>
      <c r="G299" s="159" t="str">
        <f t="shared" si="11"/>
        <v xml:space="preserve"> </v>
      </c>
      <c r="H299" s="158"/>
      <c r="I299" s="156"/>
      <c r="J299" s="156"/>
    </row>
    <row r="300" spans="1:10" ht="13.5" x14ac:dyDescent="0.25">
      <c r="A300" s="157"/>
      <c r="B300" s="157"/>
      <c r="C300" s="157"/>
      <c r="D300" s="157"/>
      <c r="E300" s="157"/>
      <c r="F300" s="158" t="str">
        <f t="shared" si="10"/>
        <v xml:space="preserve"> </v>
      </c>
      <c r="G300" s="159" t="str">
        <f t="shared" si="11"/>
        <v xml:space="preserve"> </v>
      </c>
      <c r="H300" s="158"/>
      <c r="I300" s="156"/>
      <c r="J300" s="156"/>
    </row>
    <row r="301" spans="1:10" ht="13.5" x14ac:dyDescent="0.25">
      <c r="A301" s="157"/>
      <c r="B301" s="157"/>
      <c r="C301" s="157"/>
      <c r="D301" s="157"/>
      <c r="E301" s="157"/>
      <c r="F301" s="158" t="str">
        <f t="shared" si="10"/>
        <v xml:space="preserve"> </v>
      </c>
      <c r="G301" s="159" t="str">
        <f t="shared" si="11"/>
        <v xml:space="preserve"> </v>
      </c>
      <c r="H301" s="158"/>
      <c r="I301" s="156"/>
      <c r="J301" s="156"/>
    </row>
    <row r="302" spans="1:10" ht="13.5" x14ac:dyDescent="0.25">
      <c r="A302" s="157"/>
      <c r="B302" s="157"/>
      <c r="C302" s="157"/>
      <c r="D302" s="157"/>
      <c r="E302" s="157"/>
      <c r="F302" s="158" t="str">
        <f t="shared" si="10"/>
        <v xml:space="preserve"> </v>
      </c>
      <c r="G302" s="159" t="str">
        <f t="shared" si="11"/>
        <v xml:space="preserve"> </v>
      </c>
      <c r="H302" s="158"/>
      <c r="I302" s="156"/>
      <c r="J302" s="156"/>
    </row>
    <row r="303" spans="1:10" ht="13.5" x14ac:dyDescent="0.25">
      <c r="A303" s="157"/>
      <c r="B303" s="157"/>
      <c r="C303" s="157"/>
      <c r="D303" s="157"/>
      <c r="E303" s="157"/>
      <c r="F303" s="158" t="str">
        <f t="shared" si="10"/>
        <v xml:space="preserve"> </v>
      </c>
      <c r="G303" s="159" t="str">
        <f t="shared" si="11"/>
        <v xml:space="preserve"> </v>
      </c>
      <c r="H303" s="158"/>
      <c r="I303" s="156"/>
      <c r="J303" s="156"/>
    </row>
    <row r="304" spans="1:10" ht="13.5" x14ac:dyDescent="0.25">
      <c r="A304" s="157"/>
      <c r="B304" s="157"/>
      <c r="C304" s="157"/>
      <c r="D304" s="157"/>
      <c r="E304" s="157"/>
      <c r="F304" s="158" t="str">
        <f t="shared" si="10"/>
        <v xml:space="preserve"> </v>
      </c>
      <c r="G304" s="159" t="str">
        <f t="shared" si="11"/>
        <v xml:space="preserve"> </v>
      </c>
      <c r="H304" s="158"/>
      <c r="I304" s="156"/>
      <c r="J304" s="156"/>
    </row>
    <row r="305" spans="1:10" ht="13.5" x14ac:dyDescent="0.25">
      <c r="A305" s="157"/>
      <c r="B305" s="157"/>
      <c r="C305" s="157"/>
      <c r="D305" s="157"/>
      <c r="E305" s="157"/>
      <c r="F305" s="158" t="str">
        <f t="shared" si="10"/>
        <v xml:space="preserve"> </v>
      </c>
      <c r="G305" s="159" t="str">
        <f t="shared" si="11"/>
        <v xml:space="preserve"> </v>
      </c>
      <c r="H305" s="158"/>
      <c r="I305" s="156"/>
      <c r="J305" s="156"/>
    </row>
    <row r="306" spans="1:10" ht="13.5" x14ac:dyDescent="0.25">
      <c r="A306" s="157"/>
      <c r="B306" s="157"/>
      <c r="C306" s="157"/>
      <c r="D306" s="157"/>
      <c r="E306" s="157"/>
      <c r="F306" s="158" t="str">
        <f t="shared" si="10"/>
        <v xml:space="preserve"> </v>
      </c>
      <c r="G306" s="159" t="str">
        <f t="shared" si="11"/>
        <v xml:space="preserve"> </v>
      </c>
      <c r="H306" s="158"/>
      <c r="I306" s="156"/>
      <c r="J306" s="156"/>
    </row>
    <row r="307" spans="1:10" ht="13.5" x14ac:dyDescent="0.25">
      <c r="A307" s="157"/>
      <c r="B307" s="157"/>
      <c r="C307" s="157"/>
      <c r="D307" s="157"/>
      <c r="E307" s="157"/>
      <c r="F307" s="158" t="str">
        <f t="shared" si="10"/>
        <v xml:space="preserve"> </v>
      </c>
      <c r="G307" s="159" t="str">
        <f t="shared" si="11"/>
        <v xml:space="preserve"> </v>
      </c>
      <c r="H307" s="158"/>
      <c r="I307" s="156"/>
      <c r="J307" s="156"/>
    </row>
    <row r="308" spans="1:10" ht="13.5" x14ac:dyDescent="0.25">
      <c r="A308" s="157"/>
      <c r="B308" s="157"/>
      <c r="C308" s="157"/>
      <c r="D308" s="157"/>
      <c r="E308" s="157"/>
      <c r="F308" s="158" t="str">
        <f t="shared" si="10"/>
        <v xml:space="preserve"> </v>
      </c>
      <c r="G308" s="159" t="str">
        <f t="shared" si="11"/>
        <v xml:space="preserve"> </v>
      </c>
      <c r="H308" s="158"/>
      <c r="I308" s="156"/>
      <c r="J308" s="156"/>
    </row>
    <row r="309" spans="1:10" ht="13.5" x14ac:dyDescent="0.25">
      <c r="A309" s="157"/>
      <c r="B309" s="157"/>
      <c r="C309" s="157"/>
      <c r="D309" s="157"/>
      <c r="E309" s="157"/>
      <c r="F309" s="158" t="str">
        <f t="shared" si="10"/>
        <v xml:space="preserve"> </v>
      </c>
      <c r="G309" s="159" t="str">
        <f t="shared" si="11"/>
        <v xml:space="preserve"> </v>
      </c>
      <c r="H309" s="158"/>
      <c r="I309" s="156"/>
      <c r="J309" s="156"/>
    </row>
    <row r="310" spans="1:10" ht="13.5" x14ac:dyDescent="0.25">
      <c r="A310" s="157"/>
      <c r="B310" s="157"/>
      <c r="C310" s="157"/>
      <c r="D310" s="157"/>
      <c r="E310" s="157"/>
      <c r="F310" s="158" t="str">
        <f t="shared" si="10"/>
        <v xml:space="preserve"> </v>
      </c>
      <c r="G310" s="159" t="str">
        <f t="shared" si="11"/>
        <v xml:space="preserve"> </v>
      </c>
      <c r="H310" s="158"/>
      <c r="I310" s="156"/>
      <c r="J310" s="156"/>
    </row>
    <row r="311" spans="1:10" ht="13.5" x14ac:dyDescent="0.25">
      <c r="A311" s="157"/>
      <c r="B311" s="157"/>
      <c r="C311" s="157"/>
      <c r="D311" s="157"/>
      <c r="E311" s="157"/>
      <c r="F311" s="158" t="str">
        <f t="shared" si="10"/>
        <v xml:space="preserve"> </v>
      </c>
      <c r="G311" s="159" t="str">
        <f t="shared" si="11"/>
        <v xml:space="preserve"> </v>
      </c>
      <c r="H311" s="158"/>
      <c r="I311" s="156"/>
      <c r="J311" s="156"/>
    </row>
    <row r="312" spans="1:10" ht="13.5" x14ac:dyDescent="0.25">
      <c r="A312" s="157"/>
      <c r="B312" s="157"/>
      <c r="C312" s="157"/>
      <c r="D312" s="157"/>
      <c r="E312" s="157"/>
      <c r="F312" s="158" t="str">
        <f t="shared" si="10"/>
        <v xml:space="preserve"> </v>
      </c>
      <c r="G312" s="159" t="str">
        <f t="shared" si="11"/>
        <v xml:space="preserve"> </v>
      </c>
      <c r="H312" s="158"/>
      <c r="I312" s="156"/>
      <c r="J312" s="156"/>
    </row>
    <row r="313" spans="1:10" ht="13.5" x14ac:dyDescent="0.25">
      <c r="A313" s="157"/>
      <c r="B313" s="157"/>
      <c r="C313" s="157"/>
      <c r="D313" s="157"/>
      <c r="E313" s="157"/>
      <c r="F313" s="158" t="str">
        <f t="shared" si="10"/>
        <v xml:space="preserve"> </v>
      </c>
      <c r="G313" s="159" t="str">
        <f t="shared" si="11"/>
        <v xml:space="preserve"> </v>
      </c>
      <c r="H313" s="158"/>
      <c r="I313" s="156"/>
      <c r="J313" s="156"/>
    </row>
    <row r="314" spans="1:10" ht="13.5" x14ac:dyDescent="0.25">
      <c r="A314" s="157"/>
      <c r="B314" s="157"/>
      <c r="C314" s="157"/>
      <c r="D314" s="157"/>
      <c r="E314" s="157"/>
      <c r="F314" s="158" t="str">
        <f t="shared" si="10"/>
        <v xml:space="preserve"> </v>
      </c>
      <c r="G314" s="159" t="str">
        <f t="shared" si="11"/>
        <v xml:space="preserve"> </v>
      </c>
      <c r="H314" s="158"/>
      <c r="I314" s="156"/>
      <c r="J314" s="156"/>
    </row>
    <row r="315" spans="1:10" ht="13.5" x14ac:dyDescent="0.25">
      <c r="A315" s="157"/>
      <c r="B315" s="157"/>
      <c r="C315" s="157"/>
      <c r="D315" s="157"/>
      <c r="E315" s="157"/>
      <c r="F315" s="158" t="str">
        <f t="shared" si="10"/>
        <v xml:space="preserve"> </v>
      </c>
      <c r="G315" s="159" t="str">
        <f t="shared" si="11"/>
        <v xml:space="preserve"> </v>
      </c>
      <c r="H315" s="158"/>
      <c r="I315" s="156"/>
      <c r="J315" s="156"/>
    </row>
    <row r="316" spans="1:10" ht="13.5" x14ac:dyDescent="0.25">
      <c r="A316" s="157"/>
      <c r="B316" s="157"/>
      <c r="C316" s="157"/>
      <c r="D316" s="157"/>
      <c r="E316" s="157"/>
      <c r="F316" s="158" t="str">
        <f t="shared" si="10"/>
        <v xml:space="preserve"> </v>
      </c>
      <c r="G316" s="159" t="str">
        <f t="shared" si="11"/>
        <v xml:space="preserve"> </v>
      </c>
      <c r="H316" s="158"/>
      <c r="I316" s="156"/>
      <c r="J316" s="156"/>
    </row>
    <row r="317" spans="1:10" ht="13.5" x14ac:dyDescent="0.25">
      <c r="A317" s="157"/>
      <c r="B317" s="157"/>
      <c r="C317" s="157"/>
      <c r="D317" s="157"/>
      <c r="E317" s="157"/>
      <c r="F317" s="158" t="str">
        <f t="shared" si="10"/>
        <v xml:space="preserve"> </v>
      </c>
      <c r="G317" s="159" t="str">
        <f t="shared" si="11"/>
        <v xml:space="preserve"> </v>
      </c>
      <c r="H317" s="158"/>
      <c r="I317" s="156"/>
      <c r="J317" s="156"/>
    </row>
    <row r="318" spans="1:10" ht="13.5" x14ac:dyDescent="0.25">
      <c r="A318" s="157"/>
      <c r="B318" s="157"/>
      <c r="C318" s="157"/>
      <c r="D318" s="157"/>
      <c r="E318" s="157"/>
      <c r="F318" s="158" t="str">
        <f t="shared" si="10"/>
        <v xml:space="preserve"> </v>
      </c>
      <c r="G318" s="159" t="str">
        <f t="shared" si="11"/>
        <v xml:space="preserve"> </v>
      </c>
      <c r="H318" s="158"/>
      <c r="I318" s="156"/>
      <c r="J318" s="156"/>
    </row>
    <row r="319" spans="1:10" ht="13.5" x14ac:dyDescent="0.25">
      <c r="A319" s="157"/>
      <c r="B319" s="157"/>
      <c r="C319" s="157"/>
      <c r="D319" s="157"/>
      <c r="E319" s="157"/>
      <c r="F319" s="158" t="str">
        <f t="shared" si="10"/>
        <v xml:space="preserve"> </v>
      </c>
      <c r="G319" s="159" t="str">
        <f t="shared" si="11"/>
        <v xml:space="preserve"> </v>
      </c>
      <c r="H319" s="158"/>
      <c r="I319" s="156"/>
      <c r="J319" s="156"/>
    </row>
    <row r="320" spans="1:10" ht="13.5" x14ac:dyDescent="0.25">
      <c r="A320" s="157"/>
      <c r="B320" s="157"/>
      <c r="C320" s="157"/>
      <c r="D320" s="157"/>
      <c r="E320" s="157"/>
      <c r="F320" s="158" t="str">
        <f t="shared" si="10"/>
        <v xml:space="preserve"> </v>
      </c>
      <c r="G320" s="159" t="str">
        <f t="shared" si="11"/>
        <v xml:space="preserve"> </v>
      </c>
      <c r="H320" s="158"/>
      <c r="I320" s="156"/>
      <c r="J320" s="156"/>
    </row>
    <row r="321" spans="1:10" ht="13.5" x14ac:dyDescent="0.25">
      <c r="A321" s="157"/>
      <c r="B321" s="157"/>
      <c r="C321" s="157"/>
      <c r="D321" s="157"/>
      <c r="E321" s="157"/>
      <c r="F321" s="158" t="str">
        <f t="shared" si="10"/>
        <v xml:space="preserve"> </v>
      </c>
      <c r="G321" s="159" t="str">
        <f t="shared" si="11"/>
        <v xml:space="preserve"> </v>
      </c>
      <c r="H321" s="158"/>
      <c r="I321" s="156"/>
      <c r="J321" s="156"/>
    </row>
    <row r="322" spans="1:10" ht="13.5" x14ac:dyDescent="0.25">
      <c r="A322" s="157"/>
      <c r="B322" s="157"/>
      <c r="C322" s="157"/>
      <c r="D322" s="157"/>
      <c r="E322" s="157"/>
      <c r="F322" s="158" t="str">
        <f t="shared" si="10"/>
        <v xml:space="preserve"> </v>
      </c>
      <c r="G322" s="159" t="str">
        <f t="shared" si="11"/>
        <v xml:space="preserve"> </v>
      </c>
      <c r="H322" s="158"/>
      <c r="I322" s="156"/>
      <c r="J322" s="156"/>
    </row>
    <row r="323" spans="1:10" ht="13.5" x14ac:dyDescent="0.25">
      <c r="A323" s="157"/>
      <c r="B323" s="157"/>
      <c r="C323" s="157"/>
      <c r="D323" s="157"/>
      <c r="E323" s="157"/>
      <c r="F323" s="158" t="str">
        <f t="shared" si="10"/>
        <v xml:space="preserve"> </v>
      </c>
      <c r="G323" s="159" t="str">
        <f t="shared" si="11"/>
        <v xml:space="preserve"> </v>
      </c>
      <c r="H323" s="158"/>
      <c r="I323" s="156"/>
      <c r="J323" s="156"/>
    </row>
    <row r="324" spans="1:10" ht="13.5" x14ac:dyDescent="0.25">
      <c r="A324" s="157"/>
      <c r="B324" s="157"/>
      <c r="C324" s="157"/>
      <c r="D324" s="157"/>
      <c r="E324" s="157"/>
      <c r="F324" s="158" t="str">
        <f t="shared" si="10"/>
        <v xml:space="preserve"> </v>
      </c>
      <c r="G324" s="159" t="str">
        <f t="shared" si="11"/>
        <v xml:space="preserve"> </v>
      </c>
      <c r="H324" s="158"/>
      <c r="I324" s="156"/>
      <c r="J324" s="156"/>
    </row>
    <row r="325" spans="1:10" ht="13.5" x14ac:dyDescent="0.25">
      <c r="A325" s="157"/>
      <c r="B325" s="157"/>
      <c r="C325" s="157"/>
      <c r="D325" s="157"/>
      <c r="E325" s="157"/>
      <c r="F325" s="158" t="str">
        <f t="shared" si="10"/>
        <v xml:space="preserve"> </v>
      </c>
      <c r="G325" s="159" t="str">
        <f t="shared" si="11"/>
        <v xml:space="preserve"> </v>
      </c>
      <c r="H325" s="158"/>
      <c r="I325" s="156"/>
      <c r="J325" s="156"/>
    </row>
    <row r="326" spans="1:10" ht="13.5" x14ac:dyDescent="0.25">
      <c r="A326" s="157"/>
      <c r="B326" s="157"/>
      <c r="C326" s="157"/>
      <c r="D326" s="157"/>
      <c r="E326" s="157"/>
      <c r="F326" s="158" t="str">
        <f t="shared" si="10"/>
        <v xml:space="preserve"> </v>
      </c>
      <c r="G326" s="159" t="str">
        <f t="shared" si="11"/>
        <v xml:space="preserve"> </v>
      </c>
      <c r="H326" s="158"/>
      <c r="I326" s="156"/>
      <c r="J326" s="156"/>
    </row>
    <row r="327" spans="1:10" ht="13.5" x14ac:dyDescent="0.25">
      <c r="A327" s="157"/>
      <c r="B327" s="157"/>
      <c r="C327" s="157"/>
      <c r="D327" s="157"/>
      <c r="E327" s="157"/>
      <c r="F327" s="158" t="str">
        <f t="shared" si="10"/>
        <v xml:space="preserve"> </v>
      </c>
      <c r="G327" s="159" t="str">
        <f t="shared" si="11"/>
        <v xml:space="preserve"> </v>
      </c>
      <c r="H327" s="158"/>
      <c r="I327" s="156"/>
      <c r="J327" s="156"/>
    </row>
    <row r="328" spans="1:10" ht="13.5" x14ac:dyDescent="0.25">
      <c r="A328" s="157"/>
      <c r="B328" s="157"/>
      <c r="C328" s="157"/>
      <c r="D328" s="157"/>
      <c r="E328" s="157"/>
      <c r="F328" s="158" t="str">
        <f t="shared" si="10"/>
        <v xml:space="preserve"> </v>
      </c>
      <c r="G328" s="159" t="str">
        <f t="shared" si="11"/>
        <v xml:space="preserve"> </v>
      </c>
      <c r="H328" s="158"/>
      <c r="I328" s="156"/>
      <c r="J328" s="156"/>
    </row>
    <row r="329" spans="1:10" ht="13.5" x14ac:dyDescent="0.25">
      <c r="A329" s="157"/>
      <c r="B329" s="157"/>
      <c r="C329" s="157"/>
      <c r="D329" s="157"/>
      <c r="E329" s="157"/>
      <c r="F329" s="158" t="str">
        <f t="shared" si="10"/>
        <v xml:space="preserve"> </v>
      </c>
      <c r="G329" s="159" t="str">
        <f t="shared" si="11"/>
        <v xml:space="preserve"> </v>
      </c>
      <c r="H329" s="158"/>
      <c r="I329" s="156"/>
      <c r="J329" s="156"/>
    </row>
    <row r="330" spans="1:10" ht="13.5" x14ac:dyDescent="0.25">
      <c r="A330" s="157"/>
      <c r="B330" s="157"/>
      <c r="C330" s="157"/>
      <c r="D330" s="157"/>
      <c r="E330" s="157"/>
      <c r="F330" s="158" t="str">
        <f t="shared" si="10"/>
        <v xml:space="preserve"> </v>
      </c>
      <c r="G330" s="159" t="str">
        <f t="shared" si="11"/>
        <v xml:space="preserve"> </v>
      </c>
      <c r="H330" s="158"/>
      <c r="I330" s="156"/>
      <c r="J330" s="156"/>
    </row>
    <row r="331" spans="1:10" ht="13.5" x14ac:dyDescent="0.25">
      <c r="A331" s="157"/>
      <c r="B331" s="157"/>
      <c r="C331" s="157"/>
      <c r="D331" s="157"/>
      <c r="E331" s="157"/>
      <c r="F331" s="158" t="str">
        <f t="shared" si="10"/>
        <v xml:space="preserve"> </v>
      </c>
      <c r="G331" s="159" t="str">
        <f t="shared" si="11"/>
        <v xml:space="preserve"> </v>
      </c>
      <c r="H331" s="158"/>
      <c r="I331" s="156"/>
      <c r="J331" s="156"/>
    </row>
    <row r="332" spans="1:10" ht="13.5" x14ac:dyDescent="0.25">
      <c r="A332" s="157"/>
      <c r="B332" s="157"/>
      <c r="C332" s="157"/>
      <c r="D332" s="157"/>
      <c r="E332" s="157"/>
      <c r="F332" s="158" t="str">
        <f t="shared" si="10"/>
        <v xml:space="preserve"> </v>
      </c>
      <c r="G332" s="159" t="str">
        <f t="shared" si="11"/>
        <v xml:space="preserve"> </v>
      </c>
      <c r="H332" s="158"/>
      <c r="I332" s="156"/>
      <c r="J332" s="156"/>
    </row>
    <row r="333" spans="1:10" ht="13.5" x14ac:dyDescent="0.25">
      <c r="A333" s="157"/>
      <c r="B333" s="157"/>
      <c r="C333" s="157"/>
      <c r="D333" s="157"/>
      <c r="E333" s="157"/>
      <c r="F333" s="158" t="str">
        <f t="shared" si="10"/>
        <v xml:space="preserve"> </v>
      </c>
      <c r="G333" s="159" t="str">
        <f t="shared" si="11"/>
        <v xml:space="preserve"> </v>
      </c>
      <c r="H333" s="158"/>
      <c r="I333" s="156"/>
      <c r="J333" s="156"/>
    </row>
    <row r="334" spans="1:10" ht="13.5" x14ac:dyDescent="0.25">
      <c r="A334" s="157"/>
      <c r="B334" s="157"/>
      <c r="C334" s="157"/>
      <c r="D334" s="157"/>
      <c r="E334" s="157"/>
      <c r="F334" s="158" t="str">
        <f t="shared" si="10"/>
        <v xml:space="preserve"> </v>
      </c>
      <c r="G334" s="159" t="str">
        <f t="shared" si="11"/>
        <v xml:space="preserve"> </v>
      </c>
      <c r="H334" s="158"/>
      <c r="I334" s="156"/>
      <c r="J334" s="156"/>
    </row>
    <row r="335" spans="1:10" ht="13.5" x14ac:dyDescent="0.25">
      <c r="A335" s="157"/>
      <c r="B335" s="157"/>
      <c r="C335" s="157"/>
      <c r="D335" s="157"/>
      <c r="E335" s="157"/>
      <c r="F335" s="158" t="str">
        <f t="shared" si="10"/>
        <v xml:space="preserve"> </v>
      </c>
      <c r="G335" s="159" t="str">
        <f t="shared" si="11"/>
        <v xml:space="preserve"> </v>
      </c>
      <c r="H335" s="158"/>
      <c r="I335" s="156"/>
      <c r="J335" s="156"/>
    </row>
    <row r="336" spans="1:10" ht="13.5" x14ac:dyDescent="0.25">
      <c r="A336" s="157"/>
      <c r="B336" s="157"/>
      <c r="C336" s="157"/>
      <c r="D336" s="157"/>
      <c r="E336" s="157"/>
      <c r="F336" s="158" t="str">
        <f t="shared" si="10"/>
        <v xml:space="preserve"> </v>
      </c>
      <c r="G336" s="159" t="str">
        <f t="shared" si="11"/>
        <v xml:space="preserve"> </v>
      </c>
      <c r="H336" s="158"/>
      <c r="I336" s="156"/>
      <c r="J336" s="156"/>
    </row>
    <row r="337" spans="1:10" ht="13.5" x14ac:dyDescent="0.25">
      <c r="A337" s="157"/>
      <c r="B337" s="157"/>
      <c r="C337" s="157"/>
      <c r="D337" s="157"/>
      <c r="E337" s="157"/>
      <c r="F337" s="158" t="str">
        <f t="shared" si="10"/>
        <v xml:space="preserve"> </v>
      </c>
      <c r="G337" s="159" t="str">
        <f t="shared" si="11"/>
        <v xml:space="preserve"> </v>
      </c>
      <c r="H337" s="158"/>
      <c r="I337" s="156"/>
      <c r="J337" s="156"/>
    </row>
    <row r="338" spans="1:10" ht="13.5" x14ac:dyDescent="0.25">
      <c r="A338" s="157"/>
      <c r="B338" s="157"/>
      <c r="C338" s="157"/>
      <c r="D338" s="157"/>
      <c r="E338" s="157"/>
      <c r="F338" s="158" t="str">
        <f t="shared" si="10"/>
        <v xml:space="preserve"> </v>
      </c>
      <c r="G338" s="159" t="str">
        <f t="shared" si="11"/>
        <v xml:space="preserve"> </v>
      </c>
      <c r="H338" s="158"/>
      <c r="I338" s="156"/>
      <c r="J338" s="156"/>
    </row>
    <row r="339" spans="1:10" ht="13.5" x14ac:dyDescent="0.25">
      <c r="A339" s="157"/>
      <c r="B339" s="157"/>
      <c r="C339" s="157"/>
      <c r="D339" s="157"/>
      <c r="E339" s="157"/>
      <c r="F339" s="158" t="str">
        <f t="shared" ref="F339:F400" si="12">IF(E339-D339=0," ",E339-D339)</f>
        <v xml:space="preserve"> </v>
      </c>
      <c r="G339" s="159" t="str">
        <f t="shared" ref="G339:G400" si="13">IFERROR(E339/D339%," ")</f>
        <v xml:space="preserve"> </v>
      </c>
      <c r="H339" s="158"/>
      <c r="I339" s="156"/>
      <c r="J339" s="156"/>
    </row>
    <row r="340" spans="1:10" ht="13.5" x14ac:dyDescent="0.25">
      <c r="A340" s="157"/>
      <c r="B340" s="157"/>
      <c r="C340" s="157"/>
      <c r="D340" s="157"/>
      <c r="E340" s="157"/>
      <c r="F340" s="158" t="str">
        <f t="shared" si="12"/>
        <v xml:space="preserve"> </v>
      </c>
      <c r="G340" s="159" t="str">
        <f t="shared" si="13"/>
        <v xml:space="preserve"> </v>
      </c>
      <c r="H340" s="158"/>
      <c r="I340" s="156"/>
      <c r="J340" s="156"/>
    </row>
    <row r="341" spans="1:10" ht="13.5" x14ac:dyDescent="0.25">
      <c r="A341" s="157"/>
      <c r="B341" s="157"/>
      <c r="C341" s="157"/>
      <c r="D341" s="157"/>
      <c r="E341" s="157"/>
      <c r="F341" s="158" t="str">
        <f t="shared" si="12"/>
        <v xml:space="preserve"> </v>
      </c>
      <c r="G341" s="159" t="str">
        <f t="shared" si="13"/>
        <v xml:space="preserve"> </v>
      </c>
      <c r="H341" s="158"/>
      <c r="I341" s="156"/>
      <c r="J341" s="156"/>
    </row>
    <row r="342" spans="1:10" ht="13.5" x14ac:dyDescent="0.25">
      <c r="A342" s="157"/>
      <c r="B342" s="157"/>
      <c r="C342" s="157"/>
      <c r="D342" s="157"/>
      <c r="E342" s="157"/>
      <c r="F342" s="158" t="str">
        <f t="shared" si="12"/>
        <v xml:space="preserve"> </v>
      </c>
      <c r="G342" s="159" t="str">
        <f t="shared" si="13"/>
        <v xml:space="preserve"> </v>
      </c>
      <c r="H342" s="158"/>
      <c r="I342" s="156"/>
      <c r="J342" s="156"/>
    </row>
    <row r="343" spans="1:10" ht="13.5" x14ac:dyDescent="0.25">
      <c r="A343" s="157"/>
      <c r="B343" s="157"/>
      <c r="C343" s="157"/>
      <c r="D343" s="157"/>
      <c r="E343" s="157"/>
      <c r="F343" s="158" t="str">
        <f t="shared" si="12"/>
        <v xml:space="preserve"> </v>
      </c>
      <c r="G343" s="159" t="str">
        <f t="shared" si="13"/>
        <v xml:space="preserve"> </v>
      </c>
      <c r="H343" s="158"/>
      <c r="I343" s="156"/>
      <c r="J343" s="156"/>
    </row>
    <row r="344" spans="1:10" ht="13.5" x14ac:dyDescent="0.25">
      <c r="A344" s="157"/>
      <c r="B344" s="157"/>
      <c r="C344" s="157"/>
      <c r="D344" s="157"/>
      <c r="E344" s="157"/>
      <c r="F344" s="158" t="str">
        <f t="shared" si="12"/>
        <v xml:space="preserve"> </v>
      </c>
      <c r="G344" s="159" t="str">
        <f t="shared" si="13"/>
        <v xml:space="preserve"> </v>
      </c>
      <c r="H344" s="158"/>
      <c r="I344" s="156"/>
      <c r="J344" s="156"/>
    </row>
    <row r="345" spans="1:10" ht="13.5" x14ac:dyDescent="0.25">
      <c r="A345" s="157"/>
      <c r="B345" s="157"/>
      <c r="C345" s="157"/>
      <c r="D345" s="157"/>
      <c r="E345" s="157"/>
      <c r="F345" s="158" t="str">
        <f t="shared" si="12"/>
        <v xml:space="preserve"> </v>
      </c>
      <c r="G345" s="159" t="str">
        <f t="shared" si="13"/>
        <v xml:space="preserve"> </v>
      </c>
      <c r="H345" s="158"/>
      <c r="I345" s="156"/>
      <c r="J345" s="156"/>
    </row>
    <row r="346" spans="1:10" ht="13.5" x14ac:dyDescent="0.25">
      <c r="A346" s="157"/>
      <c r="B346" s="157"/>
      <c r="C346" s="157"/>
      <c r="D346" s="157"/>
      <c r="E346" s="157"/>
      <c r="F346" s="158" t="str">
        <f t="shared" si="12"/>
        <v xml:space="preserve"> </v>
      </c>
      <c r="G346" s="159" t="str">
        <f t="shared" si="13"/>
        <v xml:space="preserve"> </v>
      </c>
      <c r="H346" s="158"/>
      <c r="I346" s="156"/>
      <c r="J346" s="156"/>
    </row>
    <row r="347" spans="1:10" ht="13.5" x14ac:dyDescent="0.25">
      <c r="A347" s="157"/>
      <c r="B347" s="157"/>
      <c r="C347" s="157"/>
      <c r="D347" s="157"/>
      <c r="E347" s="157"/>
      <c r="F347" s="158" t="str">
        <f t="shared" si="12"/>
        <v xml:space="preserve"> </v>
      </c>
      <c r="G347" s="159" t="str">
        <f t="shared" si="13"/>
        <v xml:space="preserve"> </v>
      </c>
      <c r="H347" s="158"/>
      <c r="I347" s="156"/>
      <c r="J347" s="156"/>
    </row>
    <row r="348" spans="1:10" ht="13.5" x14ac:dyDescent="0.25">
      <c r="A348" s="157"/>
      <c r="B348" s="157"/>
      <c r="C348" s="157"/>
      <c r="D348" s="157"/>
      <c r="E348" s="157"/>
      <c r="F348" s="158" t="str">
        <f t="shared" si="12"/>
        <v xml:space="preserve"> </v>
      </c>
      <c r="G348" s="159" t="str">
        <f t="shared" si="13"/>
        <v xml:space="preserve"> </v>
      </c>
      <c r="H348" s="158"/>
      <c r="I348" s="156"/>
      <c r="J348" s="156"/>
    </row>
    <row r="349" spans="1:10" ht="13.5" x14ac:dyDescent="0.25">
      <c r="A349" s="157"/>
      <c r="B349" s="157"/>
      <c r="C349" s="157"/>
      <c r="D349" s="157"/>
      <c r="E349" s="157"/>
      <c r="F349" s="158" t="str">
        <f t="shared" si="12"/>
        <v xml:space="preserve"> </v>
      </c>
      <c r="G349" s="159" t="str">
        <f t="shared" si="13"/>
        <v xml:space="preserve"> </v>
      </c>
      <c r="H349" s="158"/>
      <c r="I349" s="156"/>
      <c r="J349" s="156"/>
    </row>
    <row r="350" spans="1:10" ht="13.5" x14ac:dyDescent="0.25">
      <c r="A350" s="157"/>
      <c r="B350" s="157"/>
      <c r="C350" s="157"/>
      <c r="D350" s="157"/>
      <c r="E350" s="157"/>
      <c r="F350" s="158" t="str">
        <f t="shared" si="12"/>
        <v xml:space="preserve"> </v>
      </c>
      <c r="G350" s="159" t="str">
        <f t="shared" si="13"/>
        <v xml:space="preserve"> </v>
      </c>
      <c r="H350" s="158"/>
      <c r="I350" s="156"/>
      <c r="J350" s="156"/>
    </row>
    <row r="351" spans="1:10" ht="13.5" x14ac:dyDescent="0.25">
      <c r="A351" s="157"/>
      <c r="B351" s="157"/>
      <c r="C351" s="157"/>
      <c r="D351" s="157"/>
      <c r="E351" s="157"/>
      <c r="F351" s="158" t="str">
        <f t="shared" si="12"/>
        <v xml:space="preserve"> </v>
      </c>
      <c r="G351" s="159" t="str">
        <f t="shared" si="13"/>
        <v xml:space="preserve"> </v>
      </c>
      <c r="H351" s="158"/>
      <c r="I351" s="156"/>
      <c r="J351" s="156"/>
    </row>
    <row r="352" spans="1:10" ht="13.5" x14ac:dyDescent="0.25">
      <c r="A352" s="157"/>
      <c r="B352" s="157"/>
      <c r="C352" s="157"/>
      <c r="D352" s="157"/>
      <c r="E352" s="157"/>
      <c r="F352" s="158" t="str">
        <f t="shared" si="12"/>
        <v xml:space="preserve"> </v>
      </c>
      <c r="G352" s="159" t="str">
        <f t="shared" si="13"/>
        <v xml:space="preserve"> </v>
      </c>
      <c r="H352" s="158"/>
      <c r="I352" s="156"/>
      <c r="J352" s="156"/>
    </row>
    <row r="353" spans="1:10" ht="13.5" x14ac:dyDescent="0.25">
      <c r="A353" s="157"/>
      <c r="B353" s="157"/>
      <c r="C353" s="157"/>
      <c r="D353" s="157"/>
      <c r="E353" s="157"/>
      <c r="F353" s="158" t="str">
        <f t="shared" si="12"/>
        <v xml:space="preserve"> </v>
      </c>
      <c r="G353" s="159" t="str">
        <f t="shared" si="13"/>
        <v xml:space="preserve"> </v>
      </c>
      <c r="H353" s="158"/>
      <c r="I353" s="156"/>
      <c r="J353" s="156"/>
    </row>
    <row r="354" spans="1:10" ht="13.5" x14ac:dyDescent="0.25">
      <c r="A354" s="157"/>
      <c r="B354" s="157"/>
      <c r="C354" s="157"/>
      <c r="D354" s="157"/>
      <c r="E354" s="157"/>
      <c r="F354" s="158" t="str">
        <f t="shared" si="12"/>
        <v xml:space="preserve"> </v>
      </c>
      <c r="G354" s="159" t="str">
        <f t="shared" si="13"/>
        <v xml:space="preserve"> </v>
      </c>
      <c r="H354" s="158"/>
      <c r="I354" s="156"/>
      <c r="J354" s="156"/>
    </row>
    <row r="355" spans="1:10" ht="13.5" x14ac:dyDescent="0.25">
      <c r="A355" s="157"/>
      <c r="B355" s="157"/>
      <c r="C355" s="157"/>
      <c r="D355" s="157"/>
      <c r="E355" s="157"/>
      <c r="F355" s="158" t="str">
        <f t="shared" si="12"/>
        <v xml:space="preserve"> </v>
      </c>
      <c r="G355" s="159" t="str">
        <f t="shared" si="13"/>
        <v xml:space="preserve"> </v>
      </c>
      <c r="H355" s="158"/>
      <c r="I355" s="156"/>
      <c r="J355" s="156"/>
    </row>
    <row r="356" spans="1:10" ht="13.5" x14ac:dyDescent="0.25">
      <c r="A356" s="157"/>
      <c r="B356" s="157"/>
      <c r="C356" s="157"/>
      <c r="D356" s="157"/>
      <c r="E356" s="157"/>
      <c r="F356" s="158" t="str">
        <f t="shared" si="12"/>
        <v xml:space="preserve"> </v>
      </c>
      <c r="G356" s="159" t="str">
        <f t="shared" si="13"/>
        <v xml:space="preserve"> </v>
      </c>
      <c r="H356" s="158"/>
      <c r="I356" s="156"/>
      <c r="J356" s="156"/>
    </row>
    <row r="357" spans="1:10" ht="13.5" x14ac:dyDescent="0.25">
      <c r="A357" s="157"/>
      <c r="B357" s="157"/>
      <c r="C357" s="157"/>
      <c r="D357" s="157"/>
      <c r="E357" s="157"/>
      <c r="F357" s="158" t="str">
        <f t="shared" si="12"/>
        <v xml:space="preserve"> </v>
      </c>
      <c r="G357" s="159" t="str">
        <f t="shared" si="13"/>
        <v xml:space="preserve"> </v>
      </c>
      <c r="H357" s="158"/>
      <c r="I357" s="156"/>
      <c r="J357" s="156"/>
    </row>
    <row r="358" spans="1:10" ht="13.5" x14ac:dyDescent="0.25">
      <c r="A358" s="157"/>
      <c r="B358" s="157"/>
      <c r="C358" s="157"/>
      <c r="D358" s="157"/>
      <c r="E358" s="157"/>
      <c r="F358" s="158" t="str">
        <f t="shared" si="12"/>
        <v xml:space="preserve"> </v>
      </c>
      <c r="G358" s="159" t="str">
        <f t="shared" si="13"/>
        <v xml:space="preserve"> </v>
      </c>
      <c r="H358" s="158"/>
      <c r="I358" s="156"/>
      <c r="J358" s="156"/>
    </row>
    <row r="359" spans="1:10" ht="13.5" x14ac:dyDescent="0.25">
      <c r="A359" s="157"/>
      <c r="B359" s="157"/>
      <c r="C359" s="157"/>
      <c r="D359" s="157"/>
      <c r="E359" s="157"/>
      <c r="F359" s="158" t="str">
        <f t="shared" si="12"/>
        <v xml:space="preserve"> </v>
      </c>
      <c r="G359" s="159" t="str">
        <f t="shared" si="13"/>
        <v xml:space="preserve"> </v>
      </c>
      <c r="H359" s="158"/>
      <c r="I359" s="156"/>
      <c r="J359" s="156"/>
    </row>
    <row r="360" spans="1:10" ht="13.5" x14ac:dyDescent="0.25">
      <c r="A360" s="157"/>
      <c r="B360" s="157"/>
      <c r="C360" s="157"/>
      <c r="D360" s="157"/>
      <c r="E360" s="157"/>
      <c r="F360" s="158" t="str">
        <f t="shared" si="12"/>
        <v xml:space="preserve"> </v>
      </c>
      <c r="G360" s="159" t="str">
        <f t="shared" si="13"/>
        <v xml:space="preserve"> </v>
      </c>
      <c r="H360" s="158"/>
      <c r="I360" s="156"/>
      <c r="J360" s="156"/>
    </row>
    <row r="361" spans="1:10" ht="13.5" x14ac:dyDescent="0.25">
      <c r="A361" s="157"/>
      <c r="B361" s="157"/>
      <c r="C361" s="157"/>
      <c r="D361" s="157"/>
      <c r="E361" s="157"/>
      <c r="F361" s="158" t="str">
        <f t="shared" si="12"/>
        <v xml:space="preserve"> </v>
      </c>
      <c r="G361" s="159" t="str">
        <f t="shared" si="13"/>
        <v xml:space="preserve"> </v>
      </c>
      <c r="H361" s="158"/>
      <c r="I361" s="156"/>
      <c r="J361" s="156"/>
    </row>
    <row r="362" spans="1:10" ht="13.5" x14ac:dyDescent="0.25">
      <c r="A362" s="157"/>
      <c r="B362" s="157"/>
      <c r="C362" s="157"/>
      <c r="D362" s="157"/>
      <c r="E362" s="157"/>
      <c r="F362" s="158" t="str">
        <f t="shared" si="12"/>
        <v xml:space="preserve"> </v>
      </c>
      <c r="G362" s="159" t="str">
        <f t="shared" si="13"/>
        <v xml:space="preserve"> </v>
      </c>
      <c r="H362" s="158"/>
      <c r="I362" s="156"/>
      <c r="J362" s="156"/>
    </row>
    <row r="363" spans="1:10" ht="13.5" x14ac:dyDescent="0.25">
      <c r="A363" s="157"/>
      <c r="B363" s="157"/>
      <c r="C363" s="157"/>
      <c r="D363" s="157"/>
      <c r="E363" s="157"/>
      <c r="F363" s="158" t="str">
        <f t="shared" si="12"/>
        <v xml:space="preserve"> </v>
      </c>
      <c r="G363" s="159" t="str">
        <f t="shared" si="13"/>
        <v xml:space="preserve"> </v>
      </c>
      <c r="H363" s="158"/>
      <c r="I363" s="156"/>
      <c r="J363" s="156"/>
    </row>
    <row r="364" spans="1:10" ht="13.5" x14ac:dyDescent="0.25">
      <c r="A364" s="157"/>
      <c r="B364" s="157"/>
      <c r="C364" s="157"/>
      <c r="D364" s="157"/>
      <c r="E364" s="157"/>
      <c r="F364" s="158" t="str">
        <f t="shared" si="12"/>
        <v xml:space="preserve"> </v>
      </c>
      <c r="G364" s="159" t="str">
        <f t="shared" si="13"/>
        <v xml:space="preserve"> </v>
      </c>
      <c r="H364" s="158"/>
      <c r="I364" s="156"/>
      <c r="J364" s="156"/>
    </row>
    <row r="365" spans="1:10" ht="13.5" x14ac:dyDescent="0.25">
      <c r="A365" s="157"/>
      <c r="B365" s="157"/>
      <c r="C365" s="157"/>
      <c r="D365" s="157"/>
      <c r="E365" s="157"/>
      <c r="F365" s="158" t="str">
        <f t="shared" si="12"/>
        <v xml:space="preserve"> </v>
      </c>
      <c r="G365" s="159" t="str">
        <f t="shared" si="13"/>
        <v xml:space="preserve"> </v>
      </c>
      <c r="H365" s="158"/>
      <c r="I365" s="156"/>
      <c r="J365" s="156"/>
    </row>
    <row r="366" spans="1:10" ht="13.5" x14ac:dyDescent="0.25">
      <c r="A366" s="157"/>
      <c r="B366" s="157"/>
      <c r="C366" s="157"/>
      <c r="D366" s="157"/>
      <c r="E366" s="157"/>
      <c r="F366" s="158" t="str">
        <f t="shared" si="12"/>
        <v xml:space="preserve"> </v>
      </c>
      <c r="G366" s="159" t="str">
        <f t="shared" si="13"/>
        <v xml:space="preserve"> </v>
      </c>
      <c r="H366" s="158"/>
      <c r="I366" s="156"/>
      <c r="J366" s="156"/>
    </row>
    <row r="367" spans="1:10" ht="13.5" x14ac:dyDescent="0.25">
      <c r="A367" s="157"/>
      <c r="B367" s="157"/>
      <c r="C367" s="157"/>
      <c r="D367" s="157"/>
      <c r="E367" s="157"/>
      <c r="F367" s="158" t="str">
        <f t="shared" si="12"/>
        <v xml:space="preserve"> </v>
      </c>
      <c r="G367" s="159" t="str">
        <f t="shared" si="13"/>
        <v xml:space="preserve"> </v>
      </c>
      <c r="H367" s="158"/>
      <c r="I367" s="156"/>
      <c r="J367" s="156"/>
    </row>
    <row r="368" spans="1:10" ht="13.5" x14ac:dyDescent="0.25">
      <c r="A368" s="157"/>
      <c r="B368" s="157"/>
      <c r="C368" s="157"/>
      <c r="D368" s="157"/>
      <c r="E368" s="157"/>
      <c r="F368" s="158" t="str">
        <f t="shared" si="12"/>
        <v xml:space="preserve"> </v>
      </c>
      <c r="G368" s="159" t="str">
        <f t="shared" si="13"/>
        <v xml:space="preserve"> </v>
      </c>
      <c r="H368" s="158"/>
      <c r="I368" s="156"/>
      <c r="J368" s="156"/>
    </row>
    <row r="369" spans="1:10" ht="13.5" x14ac:dyDescent="0.25">
      <c r="A369" s="157"/>
      <c r="B369" s="157"/>
      <c r="C369" s="157"/>
      <c r="D369" s="157"/>
      <c r="E369" s="157"/>
      <c r="F369" s="158" t="str">
        <f t="shared" si="12"/>
        <v xml:space="preserve"> </v>
      </c>
      <c r="G369" s="159" t="str">
        <f t="shared" si="13"/>
        <v xml:space="preserve"> </v>
      </c>
      <c r="H369" s="158"/>
      <c r="I369" s="156"/>
      <c r="J369" s="156"/>
    </row>
    <row r="370" spans="1:10" ht="13.5" x14ac:dyDescent="0.25">
      <c r="A370" s="157"/>
      <c r="B370" s="157"/>
      <c r="C370" s="157"/>
      <c r="D370" s="157"/>
      <c r="E370" s="157"/>
      <c r="F370" s="158" t="str">
        <f t="shared" si="12"/>
        <v xml:space="preserve"> </v>
      </c>
      <c r="G370" s="159" t="str">
        <f t="shared" si="13"/>
        <v xml:space="preserve"> </v>
      </c>
      <c r="H370" s="158"/>
      <c r="I370" s="156"/>
      <c r="J370" s="156"/>
    </row>
    <row r="371" spans="1:10" ht="13.5" x14ac:dyDescent="0.25">
      <c r="A371" s="157"/>
      <c r="B371" s="157"/>
      <c r="C371" s="157"/>
      <c r="D371" s="157"/>
      <c r="E371" s="157"/>
      <c r="F371" s="158" t="str">
        <f t="shared" si="12"/>
        <v xml:space="preserve"> </v>
      </c>
      <c r="G371" s="159" t="str">
        <f t="shared" si="13"/>
        <v xml:space="preserve"> </v>
      </c>
      <c r="H371" s="158"/>
      <c r="I371" s="156"/>
      <c r="J371" s="156"/>
    </row>
    <row r="372" spans="1:10" ht="13.5" x14ac:dyDescent="0.25">
      <c r="A372" s="157"/>
      <c r="B372" s="157"/>
      <c r="C372" s="157"/>
      <c r="D372" s="157"/>
      <c r="E372" s="157"/>
      <c r="F372" s="158" t="str">
        <f t="shared" si="12"/>
        <v xml:space="preserve"> </v>
      </c>
      <c r="G372" s="159" t="str">
        <f t="shared" si="13"/>
        <v xml:space="preserve"> </v>
      </c>
      <c r="H372" s="158"/>
      <c r="I372" s="156"/>
      <c r="J372" s="156"/>
    </row>
    <row r="373" spans="1:10" ht="13.5" x14ac:dyDescent="0.25">
      <c r="A373" s="157"/>
      <c r="B373" s="157"/>
      <c r="C373" s="157"/>
      <c r="D373" s="157"/>
      <c r="E373" s="157"/>
      <c r="F373" s="158" t="str">
        <f t="shared" si="12"/>
        <v xml:space="preserve"> </v>
      </c>
      <c r="G373" s="159" t="str">
        <f t="shared" si="13"/>
        <v xml:space="preserve"> </v>
      </c>
      <c r="H373" s="158"/>
      <c r="I373" s="156"/>
      <c r="J373" s="156"/>
    </row>
    <row r="374" spans="1:10" ht="13.5" x14ac:dyDescent="0.25">
      <c r="A374" s="157"/>
      <c r="B374" s="157"/>
      <c r="C374" s="157"/>
      <c r="D374" s="157"/>
      <c r="E374" s="157"/>
      <c r="F374" s="158" t="str">
        <f t="shared" si="12"/>
        <v xml:space="preserve"> </v>
      </c>
      <c r="G374" s="159" t="str">
        <f t="shared" si="13"/>
        <v xml:space="preserve"> </v>
      </c>
      <c r="H374" s="158"/>
      <c r="I374" s="156"/>
      <c r="J374" s="156"/>
    </row>
    <row r="375" spans="1:10" ht="13.5" x14ac:dyDescent="0.25">
      <c r="A375" s="157"/>
      <c r="B375" s="157"/>
      <c r="C375" s="157"/>
      <c r="D375" s="157"/>
      <c r="E375" s="157"/>
      <c r="F375" s="158" t="str">
        <f t="shared" si="12"/>
        <v xml:space="preserve"> </v>
      </c>
      <c r="G375" s="159" t="str">
        <f t="shared" si="13"/>
        <v xml:space="preserve"> </v>
      </c>
      <c r="H375" s="158"/>
      <c r="I375" s="156"/>
      <c r="J375" s="156"/>
    </row>
    <row r="376" spans="1:10" ht="13.5" x14ac:dyDescent="0.25">
      <c r="A376" s="157"/>
      <c r="B376" s="157"/>
      <c r="C376" s="157"/>
      <c r="D376" s="157"/>
      <c r="E376" s="157"/>
      <c r="F376" s="158" t="str">
        <f t="shared" si="12"/>
        <v xml:space="preserve"> </v>
      </c>
      <c r="G376" s="159" t="str">
        <f t="shared" si="13"/>
        <v xml:space="preserve"> </v>
      </c>
      <c r="H376" s="158"/>
      <c r="I376" s="156"/>
      <c r="J376" s="156"/>
    </row>
    <row r="377" spans="1:10" ht="13.5" x14ac:dyDescent="0.25">
      <c r="A377" s="157"/>
      <c r="B377" s="157"/>
      <c r="C377" s="157"/>
      <c r="D377" s="157"/>
      <c r="E377" s="157"/>
      <c r="F377" s="158" t="str">
        <f t="shared" si="12"/>
        <v xml:space="preserve"> </v>
      </c>
      <c r="G377" s="159" t="str">
        <f t="shared" si="13"/>
        <v xml:space="preserve"> </v>
      </c>
      <c r="H377" s="158"/>
      <c r="I377" s="156"/>
      <c r="J377" s="156"/>
    </row>
    <row r="378" spans="1:10" ht="13.5" x14ac:dyDescent="0.25">
      <c r="A378" s="157"/>
      <c r="B378" s="157"/>
      <c r="C378" s="157"/>
      <c r="D378" s="157"/>
      <c r="E378" s="157"/>
      <c r="F378" s="158" t="str">
        <f t="shared" si="12"/>
        <v xml:space="preserve"> </v>
      </c>
      <c r="G378" s="159" t="str">
        <f t="shared" si="13"/>
        <v xml:space="preserve"> </v>
      </c>
      <c r="H378" s="158"/>
      <c r="I378" s="156"/>
      <c r="J378" s="156"/>
    </row>
    <row r="379" spans="1:10" ht="13.5" x14ac:dyDescent="0.25">
      <c r="A379" s="157"/>
      <c r="B379" s="157"/>
      <c r="C379" s="157"/>
      <c r="D379" s="157"/>
      <c r="E379" s="157"/>
      <c r="F379" s="158" t="str">
        <f t="shared" si="12"/>
        <v xml:space="preserve"> </v>
      </c>
      <c r="G379" s="159" t="str">
        <f t="shared" si="13"/>
        <v xml:space="preserve"> </v>
      </c>
      <c r="H379" s="158"/>
      <c r="I379" s="156"/>
      <c r="J379" s="156"/>
    </row>
    <row r="380" spans="1:10" ht="13.5" x14ac:dyDescent="0.25">
      <c r="A380" s="157"/>
      <c r="B380" s="157"/>
      <c r="C380" s="157"/>
      <c r="D380" s="157"/>
      <c r="E380" s="157"/>
      <c r="F380" s="158" t="str">
        <f t="shared" si="12"/>
        <v xml:space="preserve"> </v>
      </c>
      <c r="G380" s="159" t="str">
        <f t="shared" si="13"/>
        <v xml:space="preserve"> </v>
      </c>
      <c r="H380" s="158"/>
      <c r="I380" s="156"/>
      <c r="J380" s="156"/>
    </row>
    <row r="381" spans="1:10" ht="13.5" x14ac:dyDescent="0.25">
      <c r="A381" s="157"/>
      <c r="B381" s="157"/>
      <c r="C381" s="157"/>
      <c r="D381" s="157"/>
      <c r="E381" s="157"/>
      <c r="F381" s="158" t="str">
        <f t="shared" si="12"/>
        <v xml:space="preserve"> </v>
      </c>
      <c r="G381" s="159" t="str">
        <f t="shared" si="13"/>
        <v xml:space="preserve"> </v>
      </c>
      <c r="H381" s="158"/>
      <c r="I381" s="156"/>
      <c r="J381" s="156"/>
    </row>
    <row r="382" spans="1:10" ht="13.5" x14ac:dyDescent="0.25">
      <c r="A382" s="157"/>
      <c r="B382" s="157"/>
      <c r="C382" s="157"/>
      <c r="D382" s="157"/>
      <c r="E382" s="157"/>
      <c r="F382" s="158" t="str">
        <f t="shared" si="12"/>
        <v xml:space="preserve"> </v>
      </c>
      <c r="G382" s="159" t="str">
        <f t="shared" si="13"/>
        <v xml:space="preserve"> </v>
      </c>
      <c r="H382" s="158"/>
      <c r="I382" s="156"/>
      <c r="J382" s="156"/>
    </row>
    <row r="383" spans="1:10" ht="13.5" x14ac:dyDescent="0.25">
      <c r="A383" s="157"/>
      <c r="B383" s="157"/>
      <c r="C383" s="157"/>
      <c r="D383" s="157"/>
      <c r="E383" s="157"/>
      <c r="F383" s="158" t="str">
        <f t="shared" si="12"/>
        <v xml:space="preserve"> </v>
      </c>
      <c r="G383" s="159" t="str">
        <f t="shared" si="13"/>
        <v xml:space="preserve"> </v>
      </c>
      <c r="H383" s="158"/>
      <c r="I383" s="156"/>
      <c r="J383" s="156"/>
    </row>
    <row r="384" spans="1:10" ht="13.5" x14ac:dyDescent="0.25">
      <c r="A384" s="157"/>
      <c r="B384" s="157"/>
      <c r="C384" s="157"/>
      <c r="D384" s="157"/>
      <c r="E384" s="157"/>
      <c r="F384" s="158" t="str">
        <f t="shared" si="12"/>
        <v xml:space="preserve"> </v>
      </c>
      <c r="G384" s="159" t="str">
        <f t="shared" si="13"/>
        <v xml:space="preserve"> </v>
      </c>
      <c r="H384" s="158"/>
      <c r="I384" s="156"/>
      <c r="J384" s="156"/>
    </row>
    <row r="385" spans="1:10" ht="13.5" x14ac:dyDescent="0.25">
      <c r="A385" s="157"/>
      <c r="B385" s="157"/>
      <c r="C385" s="157"/>
      <c r="D385" s="157"/>
      <c r="E385" s="157"/>
      <c r="F385" s="158" t="str">
        <f t="shared" si="12"/>
        <v xml:space="preserve"> </v>
      </c>
      <c r="G385" s="159" t="str">
        <f t="shared" si="13"/>
        <v xml:space="preserve"> </v>
      </c>
      <c r="H385" s="158"/>
      <c r="I385" s="156"/>
      <c r="J385" s="156"/>
    </row>
    <row r="386" spans="1:10" ht="13.5" x14ac:dyDescent="0.25">
      <c r="A386" s="157"/>
      <c r="B386" s="157"/>
      <c r="C386" s="157"/>
      <c r="D386" s="157"/>
      <c r="E386" s="157"/>
      <c r="F386" s="158" t="str">
        <f t="shared" si="12"/>
        <v xml:space="preserve"> </v>
      </c>
      <c r="G386" s="159" t="str">
        <f t="shared" si="13"/>
        <v xml:space="preserve"> </v>
      </c>
      <c r="H386" s="158"/>
      <c r="I386" s="156"/>
      <c r="J386" s="156"/>
    </row>
    <row r="387" spans="1:10" ht="13.5" x14ac:dyDescent="0.25">
      <c r="A387" s="157"/>
      <c r="B387" s="157"/>
      <c r="C387" s="157"/>
      <c r="D387" s="157"/>
      <c r="E387" s="157"/>
      <c r="F387" s="158" t="str">
        <f t="shared" si="12"/>
        <v xml:space="preserve"> </v>
      </c>
      <c r="G387" s="159" t="str">
        <f t="shared" si="13"/>
        <v xml:space="preserve"> </v>
      </c>
      <c r="H387" s="158"/>
      <c r="I387" s="156"/>
      <c r="J387" s="156"/>
    </row>
    <row r="388" spans="1:10" ht="13.5" x14ac:dyDescent="0.25">
      <c r="A388" s="157"/>
      <c r="B388" s="157"/>
      <c r="C388" s="157"/>
      <c r="D388" s="157"/>
      <c r="E388" s="157"/>
      <c r="F388" s="158" t="str">
        <f t="shared" si="12"/>
        <v xml:space="preserve"> </v>
      </c>
      <c r="G388" s="159" t="str">
        <f t="shared" si="13"/>
        <v xml:space="preserve"> </v>
      </c>
      <c r="H388" s="158"/>
      <c r="I388" s="156"/>
      <c r="J388" s="156"/>
    </row>
    <row r="389" spans="1:10" ht="13.5" x14ac:dyDescent="0.25">
      <c r="A389" s="157"/>
      <c r="B389" s="157"/>
      <c r="C389" s="157"/>
      <c r="D389" s="157"/>
      <c r="E389" s="157"/>
      <c r="F389" s="158" t="str">
        <f t="shared" si="12"/>
        <v xml:space="preserve"> </v>
      </c>
      <c r="G389" s="159" t="str">
        <f t="shared" si="13"/>
        <v xml:space="preserve"> </v>
      </c>
      <c r="H389" s="158"/>
      <c r="I389" s="156"/>
      <c r="J389" s="156"/>
    </row>
    <row r="390" spans="1:10" ht="13.5" x14ac:dyDescent="0.25">
      <c r="A390" s="157"/>
      <c r="B390" s="157"/>
      <c r="C390" s="157"/>
      <c r="D390" s="157"/>
      <c r="E390" s="157"/>
      <c r="F390" s="158" t="str">
        <f t="shared" si="12"/>
        <v xml:space="preserve"> </v>
      </c>
      <c r="G390" s="159" t="str">
        <f t="shared" si="13"/>
        <v xml:space="preserve"> </v>
      </c>
      <c r="H390" s="158"/>
      <c r="I390" s="156"/>
      <c r="J390" s="156"/>
    </row>
    <row r="391" spans="1:10" ht="13.5" x14ac:dyDescent="0.25">
      <c r="A391" s="157"/>
      <c r="B391" s="157"/>
      <c r="C391" s="157"/>
      <c r="D391" s="157"/>
      <c r="E391" s="157"/>
      <c r="F391" s="158" t="str">
        <f t="shared" si="12"/>
        <v xml:space="preserve"> </v>
      </c>
      <c r="G391" s="159" t="str">
        <f t="shared" si="13"/>
        <v xml:space="preserve"> </v>
      </c>
      <c r="H391" s="158"/>
      <c r="I391" s="156"/>
      <c r="J391" s="156"/>
    </row>
    <row r="392" spans="1:10" ht="13.5" x14ac:dyDescent="0.25">
      <c r="A392" s="157"/>
      <c r="B392" s="157"/>
      <c r="C392" s="157"/>
      <c r="D392" s="157"/>
      <c r="E392" s="157"/>
      <c r="F392" s="158" t="str">
        <f t="shared" si="12"/>
        <v xml:space="preserve"> </v>
      </c>
      <c r="G392" s="159" t="str">
        <f t="shared" si="13"/>
        <v xml:space="preserve"> </v>
      </c>
      <c r="H392" s="158"/>
      <c r="I392" s="156"/>
      <c r="J392" s="156"/>
    </row>
    <row r="393" spans="1:10" ht="13.5" x14ac:dyDescent="0.25">
      <c r="A393" s="157"/>
      <c r="B393" s="157"/>
      <c r="C393" s="157"/>
      <c r="D393" s="157"/>
      <c r="E393" s="157"/>
      <c r="F393" s="158" t="str">
        <f t="shared" si="12"/>
        <v xml:space="preserve"> </v>
      </c>
      <c r="G393" s="159" t="str">
        <f t="shared" si="13"/>
        <v xml:space="preserve"> </v>
      </c>
      <c r="H393" s="158"/>
      <c r="I393" s="156"/>
      <c r="J393" s="156"/>
    </row>
    <row r="394" spans="1:10" ht="13.5" x14ac:dyDescent="0.25">
      <c r="A394" s="157"/>
      <c r="B394" s="157"/>
      <c r="C394" s="157"/>
      <c r="D394" s="157"/>
      <c r="E394" s="157"/>
      <c r="F394" s="158" t="str">
        <f t="shared" si="12"/>
        <v xml:space="preserve"> </v>
      </c>
      <c r="G394" s="159" t="str">
        <f t="shared" si="13"/>
        <v xml:space="preserve"> </v>
      </c>
      <c r="H394" s="158"/>
      <c r="I394" s="156"/>
      <c r="J394" s="156"/>
    </row>
    <row r="395" spans="1:10" ht="13.5" x14ac:dyDescent="0.25">
      <c r="A395" s="157"/>
      <c r="B395" s="157"/>
      <c r="C395" s="157"/>
      <c r="D395" s="157"/>
      <c r="E395" s="157"/>
      <c r="F395" s="158" t="str">
        <f t="shared" si="12"/>
        <v xml:space="preserve"> </v>
      </c>
      <c r="G395" s="159" t="str">
        <f t="shared" si="13"/>
        <v xml:space="preserve"> </v>
      </c>
      <c r="H395" s="158"/>
      <c r="I395" s="156"/>
      <c r="J395" s="156"/>
    </row>
    <row r="396" spans="1:10" ht="13.5" x14ac:dyDescent="0.25">
      <c r="A396" s="157"/>
      <c r="B396" s="157"/>
      <c r="C396" s="157"/>
      <c r="D396" s="157"/>
      <c r="E396" s="157"/>
      <c r="F396" s="158" t="str">
        <f t="shared" si="12"/>
        <v xml:space="preserve"> </v>
      </c>
      <c r="G396" s="159" t="str">
        <f t="shared" si="13"/>
        <v xml:space="preserve"> </v>
      </c>
      <c r="H396" s="158"/>
      <c r="I396" s="156"/>
      <c r="J396" s="156"/>
    </row>
    <row r="397" spans="1:10" ht="13.5" x14ac:dyDescent="0.25">
      <c r="A397" s="157"/>
      <c r="B397" s="157"/>
      <c r="C397" s="157"/>
      <c r="D397" s="157"/>
      <c r="E397" s="157"/>
      <c r="F397" s="158" t="str">
        <f t="shared" si="12"/>
        <v xml:space="preserve"> </v>
      </c>
      <c r="G397" s="159" t="str">
        <f t="shared" si="13"/>
        <v xml:space="preserve"> </v>
      </c>
      <c r="H397" s="158"/>
      <c r="I397" s="156"/>
      <c r="J397" s="156"/>
    </row>
    <row r="398" spans="1:10" ht="13.5" x14ac:dyDescent="0.25">
      <c r="A398" s="157"/>
      <c r="B398" s="157"/>
      <c r="C398" s="157"/>
      <c r="D398" s="157"/>
      <c r="E398" s="157"/>
      <c r="F398" s="158" t="str">
        <f t="shared" si="12"/>
        <v xml:space="preserve"> </v>
      </c>
      <c r="G398" s="159" t="str">
        <f t="shared" si="13"/>
        <v xml:space="preserve"> </v>
      </c>
      <c r="H398" s="158"/>
      <c r="I398" s="156"/>
      <c r="J398" s="156"/>
    </row>
    <row r="399" spans="1:10" ht="13.5" x14ac:dyDescent="0.25">
      <c r="A399" s="157"/>
      <c r="B399" s="157"/>
      <c r="C399" s="157"/>
      <c r="D399" s="157"/>
      <c r="E399" s="157"/>
      <c r="F399" s="158" t="str">
        <f t="shared" si="12"/>
        <v xml:space="preserve"> </v>
      </c>
      <c r="G399" s="159" t="str">
        <f t="shared" si="13"/>
        <v xml:space="preserve"> </v>
      </c>
      <c r="H399" s="158"/>
      <c r="I399" s="156"/>
      <c r="J399" s="156"/>
    </row>
    <row r="400" spans="1:10" ht="13.5" x14ac:dyDescent="0.25">
      <c r="A400" s="157"/>
      <c r="B400" s="157"/>
      <c r="C400" s="157"/>
      <c r="D400" s="157"/>
      <c r="E400" s="157"/>
      <c r="F400" s="158" t="str">
        <f t="shared" si="12"/>
        <v xml:space="preserve"> </v>
      </c>
      <c r="G400" s="159" t="str">
        <f t="shared" si="13"/>
        <v xml:space="preserve"> </v>
      </c>
      <c r="H400" s="158"/>
      <c r="I400" s="156"/>
      <c r="J400" s="160"/>
    </row>
    <row r="401" spans="1:9" ht="12.75" customHeight="1" x14ac:dyDescent="0.25">
      <c r="A401" s="157"/>
      <c r="B401" s="157"/>
      <c r="C401" s="157"/>
      <c r="D401" s="157"/>
      <c r="E401" s="157"/>
      <c r="F401" s="157"/>
      <c r="G401" s="157"/>
      <c r="H401" s="157"/>
      <c r="I401" s="157"/>
    </row>
  </sheetData>
  <hyperlinks>
    <hyperlink ref="K3" location="'KM-AIV'!A1" display="KM-AIV" xr:uid="{69EDEC7D-474E-4AF8-8AA3-A2ACC6280B5A}"/>
    <hyperlink ref="K4" location="'KM-AIV-01'!A1" display="KM-AIV-01" xr:uid="{39F43FE2-6132-4D76-89CD-4100E3836DDE}"/>
    <hyperlink ref="K5" location="'KM-AIV-02'!A1" display="KM-AIV-02" xr:uid="{5A8B6897-AC3C-4009-B6C2-67956FF8DB63}"/>
    <hyperlink ref="K6" location="'KM-AIV-10-M'!A1" display="KM-AIV-10-M " xr:uid="{DB64AA6C-3683-4994-85FD-502244332EE9}"/>
    <hyperlink ref="K7" location="'KM-AIV-10-E'!A1" display="KM-AIV-10-E" xr:uid="{AD29E6C8-5CE2-45D7-9DF7-27C2F8893778}"/>
  </hyperlinks>
  <pageMargins left="0.70866141732283505" right="0.70866141732283505" top="0.70866141732283505" bottom="0.70866141732283505" header="0.511811023622047" footer="0.511811023622047"/>
  <pageSetup paperSize="9" scale="98" orientation="landscape" r:id="rId1"/>
  <headerFooter>
    <oddFooter>&amp;L&amp;"Arial Narrow,Normál"&amp;8&amp;F/&amp;A&amp;C &amp;"Arial Narrow,Normál"&amp;8&amp;P/&amp;N&amp;R&amp;"Arial Narrow,Normál"&amp;8DigitAudit/AuditDok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3"/>
  <sheetViews>
    <sheetView showGridLines="0" workbookViewId="0">
      <selection activeCell="C7" sqref="C7"/>
    </sheetView>
  </sheetViews>
  <sheetFormatPr defaultColWidth="9" defaultRowHeight="16.5" customHeight="1" x14ac:dyDescent="0.3"/>
  <cols>
    <col min="1" max="1" width="11" style="176" customWidth="1"/>
    <col min="2" max="2" width="69.25" style="177" customWidth="1"/>
    <col min="3" max="3" width="10.875" style="176" customWidth="1"/>
    <col min="4" max="6" width="9" style="176" customWidth="1"/>
    <col min="7" max="16384" width="9" style="176"/>
  </cols>
  <sheetData>
    <row r="1" spans="1:6" ht="16.5" customHeight="1" x14ac:dyDescent="0.3">
      <c r="A1" s="216" t="s">
        <v>127</v>
      </c>
      <c r="B1" s="161" t="s">
        <v>102</v>
      </c>
    </row>
    <row r="2" spans="1:6" ht="16.5" customHeight="1" x14ac:dyDescent="0.3">
      <c r="A2" s="162"/>
      <c r="B2" s="163"/>
      <c r="C2" s="164"/>
      <c r="D2" s="165">
        <f>A40</f>
        <v>0</v>
      </c>
      <c r="E2" s="165">
        <f>A42</f>
        <v>0</v>
      </c>
      <c r="F2" s="7" t="s">
        <v>1</v>
      </c>
    </row>
    <row r="3" spans="1:6" ht="16.5" customHeight="1" x14ac:dyDescent="0.3">
      <c r="A3" s="216" t="s">
        <v>117</v>
      </c>
      <c r="B3" s="167"/>
      <c r="C3" s="217" t="s">
        <v>118</v>
      </c>
      <c r="D3" s="10" t="s">
        <v>2</v>
      </c>
    </row>
    <row r="4" spans="1:6" ht="16.5" customHeight="1" x14ac:dyDescent="0.3">
      <c r="A4" s="168" t="s">
        <v>103</v>
      </c>
      <c r="B4" s="169">
        <f>Alapa!$C$17</f>
        <v>0</v>
      </c>
      <c r="C4" s="217" t="s">
        <v>128</v>
      </c>
      <c r="D4" s="10" t="s">
        <v>4</v>
      </c>
    </row>
    <row r="5" spans="1:6" ht="16.5" customHeight="1" x14ac:dyDescent="0.3">
      <c r="A5" s="168" t="s">
        <v>104</v>
      </c>
      <c r="B5" s="170">
        <f>Alapa!$C$12</f>
        <v>0</v>
      </c>
      <c r="C5" s="217" t="s">
        <v>129</v>
      </c>
      <c r="D5" s="10" t="s">
        <v>7</v>
      </c>
    </row>
    <row r="6" spans="1:6" ht="16.5" customHeight="1" x14ac:dyDescent="0.3">
      <c r="A6" s="168" t="s">
        <v>3</v>
      </c>
      <c r="B6" s="171">
        <f>Alapa!$C$15</f>
        <v>0</v>
      </c>
      <c r="C6" s="217" t="s">
        <v>132</v>
      </c>
      <c r="D6" s="10" t="s">
        <v>9</v>
      </c>
    </row>
    <row r="7" spans="1:6" ht="16.5" customHeight="1" x14ac:dyDescent="0.3">
      <c r="A7" s="168" t="s">
        <v>5</v>
      </c>
      <c r="B7" s="169" t="e">
        <f>VLOOKUP(D8,Alapa!$G$2:$H$22,2)</f>
        <v>#N/A</v>
      </c>
      <c r="C7" s="217" t="s">
        <v>130</v>
      </c>
      <c r="D7" s="10" t="s">
        <v>11</v>
      </c>
    </row>
    <row r="8" spans="1:6" ht="16.5" customHeight="1" x14ac:dyDescent="0.3">
      <c r="A8" s="168" t="s">
        <v>105</v>
      </c>
      <c r="B8" s="169" t="str">
        <f>IF(Alapa!$N$2=0," ",Alapa!$N$2)</f>
        <v xml:space="preserve"> </v>
      </c>
      <c r="C8" s="10" t="s">
        <v>5</v>
      </c>
      <c r="D8" s="172">
        <v>1</v>
      </c>
    </row>
    <row r="9" spans="1:6" ht="16.5" customHeight="1" x14ac:dyDescent="0.3">
      <c r="A9" s="162"/>
      <c r="B9" s="173"/>
    </row>
    <row r="10" spans="1:6" ht="16.5" customHeight="1" x14ac:dyDescent="0.3">
      <c r="A10" s="174"/>
      <c r="B10" s="175"/>
    </row>
    <row r="11" spans="1:6" ht="16.5" customHeight="1" x14ac:dyDescent="0.3">
      <c r="A11" s="174"/>
      <c r="B11" s="175"/>
    </row>
    <row r="12" spans="1:6" ht="16.5" customHeight="1" x14ac:dyDescent="0.3">
      <c r="A12" s="174"/>
      <c r="B12" s="175"/>
    </row>
    <row r="13" spans="1:6" ht="16.5" customHeight="1" x14ac:dyDescent="0.3">
      <c r="A13" s="174"/>
      <c r="B13" s="175"/>
    </row>
    <row r="14" spans="1:6" ht="16.5" customHeight="1" x14ac:dyDescent="0.3">
      <c r="A14" s="174"/>
      <c r="B14" s="175"/>
    </row>
    <row r="15" spans="1:6" ht="16.5" customHeight="1" x14ac:dyDescent="0.3">
      <c r="A15" s="174"/>
      <c r="B15" s="175"/>
    </row>
    <row r="16" spans="1:6" ht="16.5" customHeight="1" x14ac:dyDescent="0.3">
      <c r="A16" s="174"/>
      <c r="B16" s="175"/>
    </row>
    <row r="17" spans="1:2" ht="16.5" customHeight="1" x14ac:dyDescent="0.3">
      <c r="A17" s="174"/>
      <c r="B17" s="175"/>
    </row>
    <row r="18" spans="1:2" ht="16.5" customHeight="1" x14ac:dyDescent="0.3">
      <c r="A18" s="174"/>
      <c r="B18" s="175"/>
    </row>
    <row r="19" spans="1:2" ht="16.5" customHeight="1" x14ac:dyDescent="0.3">
      <c r="A19" s="174"/>
      <c r="B19" s="175"/>
    </row>
    <row r="20" spans="1:2" ht="16.5" customHeight="1" x14ac:dyDescent="0.3">
      <c r="A20" s="174"/>
      <c r="B20" s="175"/>
    </row>
    <row r="21" spans="1:2" ht="16.5" customHeight="1" x14ac:dyDescent="0.3">
      <c r="A21" s="174"/>
      <c r="B21" s="175"/>
    </row>
    <row r="22" spans="1:2" ht="16.5" customHeight="1" x14ac:dyDescent="0.3">
      <c r="A22" s="174"/>
      <c r="B22" s="175"/>
    </row>
    <row r="23" spans="1:2" ht="16.5" customHeight="1" x14ac:dyDescent="0.3">
      <c r="A23" s="174"/>
      <c r="B23" s="175"/>
    </row>
    <row r="24" spans="1:2" ht="16.5" customHeight="1" x14ac:dyDescent="0.3">
      <c r="A24" s="174"/>
      <c r="B24" s="175"/>
    </row>
    <row r="25" spans="1:2" ht="16.5" customHeight="1" x14ac:dyDescent="0.3">
      <c r="A25" s="174"/>
      <c r="B25" s="175"/>
    </row>
    <row r="26" spans="1:2" ht="16.5" customHeight="1" x14ac:dyDescent="0.3">
      <c r="A26" s="174"/>
      <c r="B26" s="175"/>
    </row>
    <row r="27" spans="1:2" ht="16.5" customHeight="1" x14ac:dyDescent="0.3">
      <c r="A27" s="174"/>
      <c r="B27" s="175"/>
    </row>
    <row r="28" spans="1:2" ht="16.5" customHeight="1" x14ac:dyDescent="0.3">
      <c r="A28" s="174"/>
      <c r="B28" s="175"/>
    </row>
    <row r="29" spans="1:2" ht="16.5" customHeight="1" x14ac:dyDescent="0.3">
      <c r="A29" s="174"/>
      <c r="B29" s="175"/>
    </row>
    <row r="30" spans="1:2" ht="16.5" customHeight="1" x14ac:dyDescent="0.3">
      <c r="A30" s="174"/>
      <c r="B30" s="175"/>
    </row>
    <row r="31" spans="1:2" ht="16.5" customHeight="1" x14ac:dyDescent="0.3">
      <c r="A31" s="174"/>
      <c r="B31" s="175"/>
    </row>
    <row r="32" spans="1:2" ht="16.5" customHeight="1" x14ac:dyDescent="0.3">
      <c r="A32" s="174"/>
      <c r="B32" s="175"/>
    </row>
    <row r="33" spans="1:2" ht="16.5" customHeight="1" x14ac:dyDescent="0.3">
      <c r="A33" s="174"/>
      <c r="B33" s="175"/>
    </row>
    <row r="34" spans="1:2" ht="16.5" customHeight="1" x14ac:dyDescent="0.3">
      <c r="A34" s="174"/>
      <c r="B34" s="175"/>
    </row>
    <row r="35" spans="1:2" ht="16.5" customHeight="1" x14ac:dyDescent="0.3">
      <c r="A35" s="174"/>
      <c r="B35" s="175"/>
    </row>
    <row r="36" spans="1:2" x14ac:dyDescent="0.3">
      <c r="A36" s="174"/>
      <c r="B36" s="175"/>
    </row>
    <row r="37" spans="1:2" x14ac:dyDescent="0.3">
      <c r="A37" s="174"/>
      <c r="B37" s="175"/>
    </row>
    <row r="38" spans="1:2" x14ac:dyDescent="0.3">
      <c r="A38" s="174"/>
      <c r="B38" s="175"/>
    </row>
    <row r="39" spans="1:2" x14ac:dyDescent="0.3">
      <c r="A39" s="62" t="s">
        <v>56</v>
      </c>
      <c r="B39" s="61"/>
    </row>
    <row r="40" spans="1:2" x14ac:dyDescent="0.3">
      <c r="A40" s="10"/>
      <c r="B40" s="63"/>
    </row>
    <row r="41" spans="1:2" x14ac:dyDescent="0.3">
      <c r="A41" s="64" t="s">
        <v>57</v>
      </c>
      <c r="B41" s="40"/>
    </row>
    <row r="42" spans="1:2" x14ac:dyDescent="0.3">
      <c r="A42" s="10"/>
      <c r="B42" s="63"/>
    </row>
    <row r="43" spans="1:2" x14ac:dyDescent="0.3">
      <c r="A43" s="120"/>
      <c r="B43" s="120"/>
    </row>
  </sheetData>
  <hyperlinks>
    <hyperlink ref="C3" location="'KM-AIV'!A1" display="KM-AIV" xr:uid="{C50107BC-8525-440A-859A-A33F81111475}"/>
    <hyperlink ref="C4" location="'KM-AIV-01'!A1" display="KM-AIV-01" xr:uid="{6B52B9D5-D5EC-4312-9093-A22BCF6B3E2F}"/>
    <hyperlink ref="C5" location="'KM-AIV-02'!A1" display="KM-AIV-02" xr:uid="{3FFCE56B-BF98-469B-B37D-D5BB59067AA9}"/>
    <hyperlink ref="C6" location="'KM-AIV-10-M'!A1" display="KM-AIV-10-M " xr:uid="{C25FF864-36E3-4F65-A5BC-4E90B0B0EA7C}"/>
    <hyperlink ref="C7" location="'KM-AIV-10-E'!A1" display="KM-AIV-10-E" xr:uid="{A1CEEDC8-C134-4485-9E75-2CE96A41E592}"/>
  </hyperlinks>
  <pageMargins left="0.70866141732283505" right="0.70866141732283505" top="0.74803149606299202" bottom="0.74803149606299202" header="0.31496062992126" footer="0.31496062992126"/>
  <pageSetup paperSize="9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7"/>
  <sheetViews>
    <sheetView showGridLines="0" workbookViewId="0"/>
  </sheetViews>
  <sheetFormatPr defaultColWidth="9" defaultRowHeight="16.5" customHeight="1" x14ac:dyDescent="0.3"/>
  <cols>
    <col min="1" max="1" width="11" style="164" customWidth="1"/>
    <col min="2" max="2" width="15.625" style="164" customWidth="1"/>
    <col min="3" max="3" width="23.75" style="164" customWidth="1"/>
    <col min="4" max="4" width="11" style="164" customWidth="1"/>
    <col min="5" max="5" width="30.625" style="194" customWidth="1"/>
    <col min="6" max="6" width="10.875" style="164" customWidth="1"/>
    <col min="7" max="10" width="9" style="164" customWidth="1"/>
    <col min="11" max="16384" width="9" style="164"/>
  </cols>
  <sheetData>
    <row r="1" spans="1:10" ht="16.5" customHeight="1" x14ac:dyDescent="0.3">
      <c r="A1" s="216" t="s">
        <v>130</v>
      </c>
      <c r="B1" s="166"/>
      <c r="C1" s="166"/>
      <c r="D1" s="166"/>
      <c r="E1" s="161"/>
      <c r="I1" s="165" t="s">
        <v>106</v>
      </c>
      <c r="J1" s="165" t="s">
        <v>107</v>
      </c>
    </row>
    <row r="2" spans="1:10" ht="16.5" customHeight="1" x14ac:dyDescent="0.3">
      <c r="A2" s="178"/>
      <c r="B2" s="178"/>
      <c r="C2" s="178"/>
      <c r="D2" s="179">
        <f>A23</f>
        <v>0</v>
      </c>
      <c r="E2" s="180">
        <f>A25</f>
        <v>0</v>
      </c>
      <c r="F2" s="7" t="s">
        <v>1</v>
      </c>
    </row>
    <row r="3" spans="1:10" ht="16.5" customHeight="1" x14ac:dyDescent="0.3">
      <c r="A3" s="216" t="s">
        <v>131</v>
      </c>
      <c r="B3" s="166"/>
      <c r="C3" s="166"/>
      <c r="D3" s="166"/>
      <c r="E3" s="167"/>
      <c r="F3" s="217" t="s">
        <v>118</v>
      </c>
      <c r="G3" s="10" t="s">
        <v>2</v>
      </c>
    </row>
    <row r="4" spans="1:10" ht="16.5" customHeight="1" x14ac:dyDescent="0.3">
      <c r="A4" s="168" t="s">
        <v>103</v>
      </c>
      <c r="B4" s="181">
        <f>Alapa!$C$17</f>
        <v>0</v>
      </c>
      <c r="C4" s="182"/>
      <c r="D4" s="182"/>
      <c r="E4" s="183"/>
      <c r="F4" s="217" t="s">
        <v>128</v>
      </c>
      <c r="G4" s="10" t="s">
        <v>4</v>
      </c>
    </row>
    <row r="5" spans="1:10" ht="16.5" customHeight="1" x14ac:dyDescent="0.3">
      <c r="A5" s="168" t="s">
        <v>104</v>
      </c>
      <c r="B5" s="181">
        <f>Alapa!$C$12</f>
        <v>0</v>
      </c>
      <c r="C5" s="182"/>
      <c r="D5" s="182"/>
      <c r="E5" s="183"/>
      <c r="F5" s="217" t="s">
        <v>129</v>
      </c>
      <c r="G5" s="10" t="s">
        <v>7</v>
      </c>
    </row>
    <row r="6" spans="1:10" ht="16.5" customHeight="1" x14ac:dyDescent="0.3">
      <c r="A6" s="168" t="s">
        <v>3</v>
      </c>
      <c r="B6" s="181">
        <f>Alapa!$C$15</f>
        <v>0</v>
      </c>
      <c r="C6" s="182"/>
      <c r="D6" s="182"/>
      <c r="E6" s="183"/>
      <c r="F6" s="217" t="s">
        <v>132</v>
      </c>
      <c r="G6" s="10" t="s">
        <v>9</v>
      </c>
    </row>
    <row r="7" spans="1:10" ht="16.5" customHeight="1" x14ac:dyDescent="0.3">
      <c r="A7" s="168" t="s">
        <v>108</v>
      </c>
      <c r="B7" s="181" t="e">
        <f>VLOOKUP(G8,Alapa!$G$2:$H$22,2)</f>
        <v>#N/A</v>
      </c>
      <c r="C7" s="182"/>
      <c r="D7" s="182"/>
      <c r="E7" s="183"/>
      <c r="F7" s="217" t="s">
        <v>130</v>
      </c>
      <c r="G7" s="10" t="s">
        <v>11</v>
      </c>
    </row>
    <row r="8" spans="1:10" ht="16.5" customHeight="1" x14ac:dyDescent="0.3">
      <c r="A8" s="168" t="s">
        <v>109</v>
      </c>
      <c r="B8" s="181" t="str">
        <f>IF(Alapa!$N$2=0," ",Alapa!$N$2)</f>
        <v xml:space="preserve"> </v>
      </c>
      <c r="C8" s="182"/>
      <c r="D8" s="182"/>
      <c r="E8" s="183"/>
      <c r="F8" s="33" t="s">
        <v>108</v>
      </c>
      <c r="G8" s="172">
        <v>1</v>
      </c>
    </row>
    <row r="9" spans="1:10" ht="16.5" customHeight="1" x14ac:dyDescent="0.3">
      <c r="A9" s="178"/>
      <c r="B9" s="178"/>
      <c r="C9" s="178"/>
      <c r="D9" s="178"/>
      <c r="E9" s="184"/>
    </row>
    <row r="10" spans="1:10" ht="16.5" customHeight="1" x14ac:dyDescent="0.3">
      <c r="A10" s="185" t="s">
        <v>110</v>
      </c>
      <c r="B10" s="185" t="s">
        <v>39</v>
      </c>
      <c r="C10" s="185" t="s">
        <v>111</v>
      </c>
      <c r="D10" s="185" t="s">
        <v>112</v>
      </c>
      <c r="E10" s="186" t="s">
        <v>113</v>
      </c>
    </row>
    <row r="11" spans="1:10" ht="16.5" customHeight="1" x14ac:dyDescent="0.3">
      <c r="A11" s="187">
        <v>1</v>
      </c>
      <c r="B11" s="188" t="s">
        <v>118</v>
      </c>
      <c r="C11" s="188" t="s">
        <v>2</v>
      </c>
      <c r="D11" s="189"/>
      <c r="E11" s="190"/>
    </row>
    <row r="12" spans="1:10" ht="16.5" customHeight="1" x14ac:dyDescent="0.3">
      <c r="A12" s="187">
        <v>2</v>
      </c>
      <c r="B12" s="188" t="s">
        <v>128</v>
      </c>
      <c r="C12" s="188" t="s">
        <v>4</v>
      </c>
      <c r="D12" s="189"/>
      <c r="E12" s="190"/>
    </row>
    <row r="13" spans="1:10" ht="16.5" customHeight="1" x14ac:dyDescent="0.3">
      <c r="A13" s="187">
        <v>3</v>
      </c>
      <c r="B13" s="188" t="s">
        <v>129</v>
      </c>
      <c r="C13" s="188" t="s">
        <v>7</v>
      </c>
      <c r="D13" s="189"/>
      <c r="E13" s="190"/>
    </row>
    <row r="14" spans="1:10" ht="16.5" customHeight="1" x14ac:dyDescent="0.3">
      <c r="A14" s="187">
        <v>4</v>
      </c>
      <c r="B14" s="188"/>
      <c r="C14" s="188"/>
      <c r="D14" s="189"/>
      <c r="E14" s="190"/>
    </row>
    <row r="15" spans="1:10" ht="16.5" customHeight="1" x14ac:dyDescent="0.3">
      <c r="A15" s="187">
        <v>5</v>
      </c>
      <c r="B15" s="188"/>
      <c r="C15" s="188"/>
      <c r="D15" s="189"/>
      <c r="E15" s="190"/>
    </row>
    <row r="16" spans="1:10" ht="16.5" customHeight="1" x14ac:dyDescent="0.3">
      <c r="A16" s="187"/>
      <c r="B16" s="191"/>
      <c r="C16" s="188"/>
      <c r="D16" s="187"/>
      <c r="E16" s="192"/>
    </row>
    <row r="17" spans="1:5" ht="16.5" customHeight="1" x14ac:dyDescent="0.3">
      <c r="A17" s="187"/>
      <c r="B17" s="191"/>
      <c r="C17" s="188"/>
      <c r="D17" s="187"/>
      <c r="E17" s="192"/>
    </row>
    <row r="18" spans="1:5" ht="16.5" customHeight="1" x14ac:dyDescent="0.3">
      <c r="A18" s="187"/>
      <c r="B18" s="191"/>
      <c r="C18" s="188"/>
      <c r="D18" s="187"/>
      <c r="E18" s="192"/>
    </row>
    <row r="19" spans="1:5" ht="16.5" customHeight="1" x14ac:dyDescent="0.3">
      <c r="A19" s="187"/>
      <c r="B19" s="191"/>
      <c r="C19" s="188"/>
      <c r="D19" s="187"/>
      <c r="E19" s="192"/>
    </row>
    <row r="20" spans="1:5" ht="16.5" customHeight="1" x14ac:dyDescent="0.3">
      <c r="A20" s="193"/>
      <c r="B20" s="40"/>
      <c r="C20" s="3"/>
      <c r="D20" s="3"/>
      <c r="E20" s="3"/>
    </row>
    <row r="21" spans="1:5" ht="16.5" customHeight="1" x14ac:dyDescent="0.3">
      <c r="A21" s="193"/>
      <c r="B21" s="40"/>
      <c r="C21" s="3"/>
      <c r="D21" s="3"/>
      <c r="E21" s="3"/>
    </row>
    <row r="22" spans="1:5" ht="16.5" customHeight="1" x14ac:dyDescent="0.3">
      <c r="A22" s="62" t="s">
        <v>56</v>
      </c>
      <c r="B22" s="61"/>
      <c r="C22" s="61"/>
      <c r="D22" s="61"/>
      <c r="E22" s="61"/>
    </row>
    <row r="23" spans="1:5" ht="16.5" customHeight="1" x14ac:dyDescent="0.3">
      <c r="A23" s="10"/>
      <c r="B23" s="63"/>
      <c r="C23" s="63"/>
      <c r="D23" s="63"/>
      <c r="E23" s="63"/>
    </row>
    <row r="24" spans="1:5" ht="16.5" customHeight="1" x14ac:dyDescent="0.3">
      <c r="A24" s="64" t="s">
        <v>57</v>
      </c>
      <c r="B24" s="40"/>
      <c r="C24" s="40"/>
      <c r="D24" s="40"/>
      <c r="E24" s="40"/>
    </row>
    <row r="25" spans="1:5" ht="16.5" customHeight="1" x14ac:dyDescent="0.3">
      <c r="A25" s="10"/>
      <c r="B25" s="63"/>
      <c r="C25" s="63"/>
      <c r="D25" s="63"/>
      <c r="E25" s="63"/>
    </row>
    <row r="26" spans="1:5" ht="16.5" customHeight="1" x14ac:dyDescent="0.3">
      <c r="A26" s="120"/>
      <c r="B26" s="120"/>
      <c r="C26" s="120"/>
      <c r="D26" s="120"/>
      <c r="E26" s="120"/>
    </row>
    <row r="27" spans="1:5" ht="16.5" customHeight="1" x14ac:dyDescent="0.3">
      <c r="A27" s="120"/>
      <c r="B27" s="40"/>
      <c r="C27" s="3"/>
      <c r="D27" s="3"/>
      <c r="E27" s="3"/>
    </row>
  </sheetData>
  <dataValidations count="1">
    <dataValidation type="list" allowBlank="1" showInputMessage="1" showErrorMessage="1" sqref="D11:D19" xr:uid="{00000000-0002-0000-0400-000000000000}">
      <formula1>$I$1:$J$1</formula1>
    </dataValidation>
  </dataValidations>
  <hyperlinks>
    <hyperlink ref="F3" location="'KM-AIV'!A1" display="KM-AIV" xr:uid="{C8E0553E-454B-4501-BB4E-889738B00786}"/>
    <hyperlink ref="F4" location="'KM-AIV-01'!A1" display="KM-AIV-01" xr:uid="{F4D00BBD-0591-47E2-8BF9-A1E77705C4BC}"/>
    <hyperlink ref="F5" location="'KM-AIV-02'!A1" display="KM-AIV-02" xr:uid="{E3BF3C12-54FA-4989-A403-4064E8C56B42}"/>
    <hyperlink ref="F6" location="'KM-AIV-10-M'!A1" display="KM-AIV-10-M " xr:uid="{8F12BE2D-9210-4471-88FD-14D4D7AE96C9}"/>
    <hyperlink ref="F7" location="'KM-AIV-10-E'!A1" display="KM-AIV-10-E" xr:uid="{59FF43E8-2E6D-4A40-982E-4E16721D1A10}"/>
  </hyperlinks>
  <pageMargins left="0.70866141732283505" right="0.70866141732283505" top="0.74803149606299202" bottom="0.74803149606299202" header="0.31496062992126" footer="0.31496062992126"/>
  <pageSetup paperSize="9" scale="87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142"/>
  <sheetViews>
    <sheetView workbookViewId="0"/>
  </sheetViews>
  <sheetFormatPr defaultColWidth="9" defaultRowHeight="14.25" customHeight="1" x14ac:dyDescent="0.2"/>
  <cols>
    <col min="1" max="1" width="1.625" style="200" customWidth="1"/>
    <col min="2" max="2" width="47.5" style="200" customWidth="1"/>
    <col min="3" max="3" width="37.75" style="200" customWidth="1"/>
    <col min="4" max="4" width="12.625" style="200" customWidth="1"/>
    <col min="5" max="5" width="17.875" style="200" customWidth="1"/>
    <col min="6" max="6" width="16.875" style="200" customWidth="1"/>
    <col min="7" max="7" width="7.375" style="200" customWidth="1"/>
    <col min="8" max="8" width="12.125" style="200" customWidth="1"/>
    <col min="9" max="10" width="9" style="200" customWidth="1"/>
    <col min="11" max="11" width="1.875" style="200" customWidth="1"/>
    <col min="12" max="12" width="16.5" style="200" customWidth="1"/>
    <col min="13" max="13" width="14.125" style="200" customWidth="1"/>
    <col min="14" max="22" width="9" style="200" customWidth="1"/>
    <col min="23" max="16384" width="9" style="200"/>
  </cols>
  <sheetData>
    <row r="1" spans="1:14" ht="32.1" customHeight="1" x14ac:dyDescent="0.2">
      <c r="A1" s="195"/>
      <c r="B1" s="196"/>
    </row>
    <row r="2" spans="1:14" ht="15" customHeight="1" x14ac:dyDescent="0.2">
      <c r="A2" s="195"/>
      <c r="B2" s="195"/>
      <c r="C2" s="195"/>
      <c r="D2" s="195"/>
      <c r="E2" s="195"/>
      <c r="F2" s="195"/>
      <c r="G2" s="197"/>
      <c r="H2" s="195"/>
      <c r="I2" s="195"/>
      <c r="J2" s="195"/>
      <c r="K2" s="197"/>
      <c r="L2" s="195"/>
      <c r="M2" s="195"/>
      <c r="N2" s="195"/>
    </row>
    <row r="3" spans="1:14" ht="15" customHeight="1" x14ac:dyDescent="0.2">
      <c r="A3" s="195"/>
      <c r="B3" s="195"/>
      <c r="C3" s="195"/>
      <c r="D3" s="195"/>
      <c r="E3" s="195"/>
      <c r="F3" s="195"/>
      <c r="G3" s="195"/>
      <c r="H3" s="195"/>
      <c r="I3" s="195"/>
      <c r="J3" s="195"/>
      <c r="K3" s="197"/>
      <c r="L3" s="195"/>
      <c r="M3" s="195"/>
    </row>
    <row r="4" spans="1:14" ht="15" customHeight="1" x14ac:dyDescent="0.2">
      <c r="A4" s="195"/>
      <c r="B4" s="195"/>
      <c r="C4" s="195"/>
      <c r="D4" s="195"/>
      <c r="E4" s="195"/>
      <c r="F4" s="195"/>
      <c r="G4" s="195"/>
      <c r="H4" s="195"/>
      <c r="I4" s="195"/>
      <c r="J4" s="195"/>
      <c r="K4" s="197"/>
      <c r="L4" s="195"/>
      <c r="M4" s="195"/>
    </row>
    <row r="5" spans="1:14" ht="15" customHeight="1" x14ac:dyDescent="0.2">
      <c r="A5" s="195"/>
      <c r="B5" s="195"/>
      <c r="C5" s="195"/>
      <c r="D5" s="195"/>
    </row>
    <row r="6" spans="1:14" ht="15" customHeight="1" x14ac:dyDescent="0.2">
      <c r="A6" s="195"/>
      <c r="B6" s="195"/>
      <c r="C6" s="195"/>
      <c r="D6" s="195"/>
    </row>
    <row r="7" spans="1:14" ht="15" customHeight="1" x14ac:dyDescent="0.2"/>
    <row r="10" spans="1:14" ht="14.25" customHeight="1" x14ac:dyDescent="0.2">
      <c r="A10" s="195"/>
      <c r="B10" s="195"/>
      <c r="C10" s="197"/>
    </row>
    <row r="11" spans="1:14" ht="14.25" customHeight="1" x14ac:dyDescent="0.2">
      <c r="A11" s="195"/>
      <c r="B11" s="195"/>
      <c r="C11" s="197"/>
    </row>
    <row r="12" spans="1:14" x14ac:dyDescent="0.2">
      <c r="A12" s="195"/>
      <c r="B12" s="195"/>
      <c r="C12" s="195"/>
      <c r="D12" s="195"/>
      <c r="E12" s="195"/>
      <c r="F12" s="198"/>
    </row>
    <row r="13" spans="1:14" x14ac:dyDescent="0.2">
      <c r="A13" s="195"/>
      <c r="B13" s="195"/>
      <c r="C13" s="195"/>
      <c r="D13" s="195"/>
      <c r="E13" s="195"/>
      <c r="F13" s="198"/>
    </row>
    <row r="14" spans="1:14" ht="14.25" customHeight="1" x14ac:dyDescent="0.2">
      <c r="A14" s="195"/>
      <c r="B14" s="195"/>
      <c r="C14" s="195"/>
    </row>
    <row r="15" spans="1:14" x14ac:dyDescent="0.2">
      <c r="A15" s="195"/>
      <c r="B15" s="195"/>
      <c r="C15" s="195"/>
      <c r="D15" s="195"/>
      <c r="E15" s="195"/>
      <c r="F15" s="198"/>
    </row>
    <row r="17" spans="1:4" ht="14.25" customHeight="1" x14ac:dyDescent="0.2">
      <c r="A17" s="195"/>
      <c r="B17" s="195"/>
      <c r="C17" s="195"/>
    </row>
    <row r="18" spans="1:4" ht="14.25" customHeight="1" x14ac:dyDescent="0.2">
      <c r="A18" s="195"/>
      <c r="B18" s="195"/>
      <c r="C18" s="195"/>
    </row>
    <row r="19" spans="1:4" ht="14.25" customHeight="1" x14ac:dyDescent="0.2">
      <c r="A19" s="195"/>
      <c r="B19" s="195"/>
      <c r="C19" s="195"/>
    </row>
    <row r="20" spans="1:4" ht="14.25" customHeight="1" x14ac:dyDescent="0.2">
      <c r="A20" s="195"/>
      <c r="B20" s="195"/>
      <c r="C20" s="195"/>
    </row>
    <row r="21" spans="1:4" ht="14.25" customHeight="1" x14ac:dyDescent="0.2">
      <c r="A21" s="195"/>
      <c r="B21" s="195"/>
      <c r="C21" s="195"/>
    </row>
    <row r="23" spans="1:4" ht="14.25" customHeight="1" x14ac:dyDescent="0.2">
      <c r="A23" s="195"/>
      <c r="B23" s="195"/>
      <c r="C23" s="195"/>
    </row>
    <row r="24" spans="1:4" ht="14.25" customHeight="1" x14ac:dyDescent="0.2">
      <c r="A24" s="195"/>
      <c r="B24" s="195"/>
      <c r="C24" s="195"/>
    </row>
    <row r="25" spans="1:4" ht="14.25" customHeight="1" x14ac:dyDescent="0.2">
      <c r="A25" s="195"/>
      <c r="B25" s="195"/>
      <c r="C25" s="195"/>
    </row>
    <row r="27" spans="1:4" ht="14.25" customHeight="1" x14ac:dyDescent="0.2">
      <c r="A27" s="195"/>
      <c r="B27" s="195"/>
      <c r="C27" s="195"/>
    </row>
    <row r="29" spans="1:4" ht="14.25" customHeight="1" x14ac:dyDescent="0.2">
      <c r="A29" s="195"/>
      <c r="B29" s="195"/>
      <c r="C29" s="195"/>
    </row>
    <row r="30" spans="1:4" ht="14.25" customHeight="1" x14ac:dyDescent="0.2">
      <c r="A30" s="195"/>
      <c r="B30" s="195"/>
      <c r="C30" s="195"/>
    </row>
    <row r="31" spans="1:4" ht="14.25" customHeight="1" x14ac:dyDescent="0.2">
      <c r="A31" s="195"/>
      <c r="B31" s="195"/>
      <c r="C31" s="195"/>
    </row>
    <row r="32" spans="1:4" ht="14.25" customHeight="1" x14ac:dyDescent="0.2">
      <c r="A32" s="195"/>
      <c r="B32" s="195"/>
      <c r="C32" s="197"/>
      <c r="D32" s="195"/>
    </row>
    <row r="33" spans="1:5" ht="14.25" customHeight="1" x14ac:dyDescent="0.2">
      <c r="A33" s="195"/>
      <c r="B33" s="195"/>
      <c r="C33" s="195"/>
      <c r="D33" s="197"/>
      <c r="E33" s="195"/>
    </row>
    <row r="34" spans="1:5" ht="14.25" customHeight="1" x14ac:dyDescent="0.2">
      <c r="A34" s="195"/>
      <c r="B34" s="195"/>
      <c r="C34" s="195"/>
      <c r="D34" s="195"/>
    </row>
    <row r="35" spans="1:5" ht="14.25" customHeight="1" x14ac:dyDescent="0.2">
      <c r="A35" s="195"/>
      <c r="B35" s="195"/>
      <c r="C35" s="195"/>
      <c r="D35" s="195"/>
    </row>
    <row r="50" spans="1:3" ht="14.25" customHeight="1" x14ac:dyDescent="0.2">
      <c r="A50" s="195"/>
      <c r="B50" s="195"/>
      <c r="C50" s="195"/>
    </row>
    <row r="93" spans="1:22" ht="14.25" customHeight="1" x14ac:dyDescent="0.2">
      <c r="A93" s="195"/>
      <c r="B93" s="195"/>
      <c r="C93" s="195"/>
      <c r="D93" s="195"/>
      <c r="E93" s="195"/>
      <c r="F93" s="195"/>
      <c r="G93" s="195"/>
      <c r="H93" s="195"/>
      <c r="I93" s="195"/>
      <c r="J93" s="195"/>
      <c r="K93" s="195"/>
      <c r="L93" s="195"/>
      <c r="M93" s="195"/>
      <c r="N93" s="195"/>
      <c r="O93" s="195"/>
      <c r="P93" s="195"/>
      <c r="Q93" s="195"/>
      <c r="R93" s="195"/>
      <c r="S93" s="195"/>
      <c r="T93" s="195"/>
      <c r="U93" s="195"/>
      <c r="V93" s="195"/>
    </row>
    <row r="94" spans="1:22" ht="14.25" customHeight="1" x14ac:dyDescent="0.2">
      <c r="A94" s="195"/>
      <c r="B94" s="195"/>
      <c r="C94" s="199"/>
      <c r="D94" s="195"/>
      <c r="E94" s="195"/>
      <c r="F94" s="195"/>
      <c r="G94" s="195"/>
      <c r="H94" s="195"/>
      <c r="I94" s="195"/>
      <c r="J94" s="195"/>
      <c r="K94" s="195"/>
      <c r="L94" s="195"/>
      <c r="M94" s="195"/>
      <c r="N94" s="195"/>
      <c r="O94" s="195"/>
      <c r="P94" s="195"/>
      <c r="Q94" s="195"/>
      <c r="R94" s="195"/>
      <c r="S94" s="195"/>
      <c r="T94" s="195"/>
      <c r="U94" s="199"/>
      <c r="V94" s="195"/>
    </row>
    <row r="95" spans="1:22" ht="14.25" customHeight="1" x14ac:dyDescent="0.2">
      <c r="A95" s="195"/>
      <c r="B95" s="195"/>
      <c r="C95" s="195"/>
      <c r="D95" s="195"/>
      <c r="E95" s="195"/>
      <c r="F95" s="195"/>
      <c r="G95" s="195"/>
      <c r="H95" s="195"/>
      <c r="I95" s="195"/>
      <c r="J95" s="195"/>
      <c r="K95" s="195"/>
      <c r="L95" s="195"/>
      <c r="M95" s="195"/>
      <c r="N95" s="195"/>
      <c r="O95" s="195"/>
      <c r="P95" s="197"/>
      <c r="Q95" s="197"/>
      <c r="R95" s="197"/>
      <c r="S95" s="197"/>
      <c r="T95" s="197"/>
      <c r="U95" s="195"/>
      <c r="V95" s="195"/>
    </row>
    <row r="96" spans="1:22" ht="14.25" customHeight="1" x14ac:dyDescent="0.2">
      <c r="A96" s="195"/>
      <c r="B96" s="195"/>
      <c r="C96" s="195"/>
      <c r="D96" s="195"/>
      <c r="E96" s="195"/>
      <c r="F96" s="195"/>
      <c r="G96" s="195"/>
      <c r="H96" s="195"/>
      <c r="I96" s="195"/>
      <c r="J96" s="195"/>
      <c r="K96" s="195"/>
      <c r="L96" s="195"/>
      <c r="M96" s="195"/>
      <c r="N96" s="195"/>
      <c r="O96" s="195"/>
      <c r="P96" s="197"/>
      <c r="Q96" s="197"/>
      <c r="R96" s="195"/>
      <c r="S96" s="195"/>
      <c r="T96" s="195"/>
      <c r="U96" s="195"/>
      <c r="V96" s="195"/>
    </row>
    <row r="97" spans="1:22" ht="14.25" customHeight="1" x14ac:dyDescent="0.2">
      <c r="A97" s="195"/>
      <c r="B97" s="195"/>
      <c r="C97" s="195"/>
      <c r="D97" s="195"/>
      <c r="E97" s="195"/>
      <c r="F97" s="195"/>
      <c r="G97" s="195"/>
      <c r="H97" s="195"/>
      <c r="I97" s="195"/>
      <c r="J97" s="195"/>
      <c r="K97" s="195"/>
      <c r="L97" s="195"/>
      <c r="M97" s="195"/>
      <c r="N97" s="195"/>
      <c r="O97" s="195"/>
      <c r="P97" s="197"/>
      <c r="Q97" s="197"/>
      <c r="R97" s="195"/>
      <c r="S97" s="195"/>
      <c r="T97" s="195"/>
      <c r="U97" s="195"/>
      <c r="V97" s="195"/>
    </row>
    <row r="98" spans="1:22" ht="14.25" customHeight="1" x14ac:dyDescent="0.2">
      <c r="A98" s="195"/>
      <c r="B98" s="195"/>
      <c r="C98" s="195"/>
      <c r="D98" s="195"/>
      <c r="E98" s="195"/>
      <c r="F98" s="195"/>
      <c r="G98" s="195"/>
      <c r="H98" s="195"/>
      <c r="I98" s="195"/>
      <c r="J98" s="195"/>
      <c r="K98" s="195"/>
      <c r="L98" s="195"/>
      <c r="M98" s="195"/>
      <c r="N98" s="195"/>
      <c r="O98" s="195"/>
      <c r="P98" s="197"/>
      <c r="Q98" s="197"/>
      <c r="R98" s="195"/>
      <c r="S98" s="195"/>
      <c r="T98" s="195"/>
      <c r="U98" s="195"/>
      <c r="V98" s="195"/>
    </row>
    <row r="99" spans="1:22" ht="14.25" customHeight="1" x14ac:dyDescent="0.2">
      <c r="A99" s="195"/>
      <c r="B99" s="195"/>
      <c r="C99" s="195"/>
      <c r="D99" s="195"/>
      <c r="E99" s="195"/>
      <c r="F99" s="195"/>
      <c r="G99" s="195"/>
      <c r="H99" s="195"/>
      <c r="I99" s="195"/>
      <c r="J99" s="195"/>
      <c r="K99" s="195"/>
      <c r="L99" s="195"/>
      <c r="M99" s="195"/>
      <c r="N99" s="195"/>
      <c r="O99" s="195"/>
      <c r="P99" s="197"/>
      <c r="Q99" s="197"/>
      <c r="R99" s="195"/>
      <c r="S99" s="195"/>
      <c r="T99" s="195"/>
      <c r="U99" s="195"/>
      <c r="V99" s="195"/>
    </row>
    <row r="100" spans="1:22" ht="14.25" customHeight="1" x14ac:dyDescent="0.2">
      <c r="A100" s="195"/>
      <c r="B100" s="195"/>
      <c r="C100" s="195"/>
      <c r="D100" s="195"/>
      <c r="E100" s="195"/>
      <c r="F100" s="195"/>
      <c r="G100" s="195"/>
      <c r="H100" s="195"/>
      <c r="I100" s="195"/>
      <c r="J100" s="195"/>
      <c r="K100" s="195"/>
      <c r="L100" s="195"/>
      <c r="M100" s="195"/>
      <c r="N100" s="195"/>
      <c r="O100" s="195"/>
      <c r="P100" s="197"/>
      <c r="Q100" s="197"/>
      <c r="R100" s="195"/>
      <c r="S100" s="195"/>
      <c r="T100" s="195"/>
      <c r="U100" s="195"/>
      <c r="V100" s="195"/>
    </row>
    <row r="101" spans="1:22" ht="14.25" customHeight="1" x14ac:dyDescent="0.2">
      <c r="A101" s="195"/>
      <c r="B101" s="195"/>
      <c r="C101" s="195"/>
      <c r="D101" s="195"/>
      <c r="E101" s="195"/>
      <c r="F101" s="195"/>
      <c r="G101" s="195"/>
      <c r="H101" s="195"/>
      <c r="I101" s="195"/>
      <c r="J101" s="195"/>
      <c r="K101" s="195"/>
      <c r="L101" s="195"/>
      <c r="M101" s="195"/>
      <c r="N101" s="195"/>
      <c r="O101" s="195"/>
      <c r="P101" s="197"/>
      <c r="Q101" s="197"/>
      <c r="R101" s="195"/>
      <c r="S101" s="195"/>
      <c r="T101" s="195"/>
      <c r="U101" s="195"/>
      <c r="V101" s="195"/>
    </row>
    <row r="102" spans="1:22" ht="14.25" customHeight="1" x14ac:dyDescent="0.2">
      <c r="A102" s="195"/>
      <c r="B102" s="195"/>
      <c r="C102" s="195"/>
      <c r="D102" s="195"/>
      <c r="E102" s="195"/>
      <c r="F102" s="195"/>
      <c r="G102" s="195"/>
      <c r="H102" s="195"/>
      <c r="I102" s="195"/>
      <c r="J102" s="195"/>
      <c r="K102" s="195"/>
      <c r="L102" s="195"/>
      <c r="M102" s="195"/>
      <c r="N102" s="195"/>
      <c r="O102" s="195"/>
      <c r="P102" s="197"/>
      <c r="Q102" s="197"/>
      <c r="R102" s="195"/>
      <c r="S102" s="195"/>
      <c r="T102" s="195"/>
      <c r="U102" s="195"/>
      <c r="V102" s="195"/>
    </row>
    <row r="103" spans="1:22" ht="14.25" customHeight="1" x14ac:dyDescent="0.2">
      <c r="A103" s="195"/>
      <c r="B103" s="195"/>
      <c r="C103" s="195"/>
      <c r="D103" s="195"/>
      <c r="E103" s="195"/>
      <c r="F103" s="195"/>
      <c r="G103" s="195"/>
      <c r="H103" s="195"/>
      <c r="I103" s="195"/>
      <c r="J103" s="195"/>
      <c r="K103" s="195"/>
      <c r="L103" s="195"/>
      <c r="M103" s="195"/>
      <c r="N103" s="195"/>
      <c r="O103" s="195"/>
      <c r="P103" s="197"/>
      <c r="Q103" s="197"/>
      <c r="R103" s="195"/>
      <c r="S103" s="195"/>
      <c r="T103" s="195"/>
      <c r="U103" s="195"/>
      <c r="V103" s="195"/>
    </row>
    <row r="104" spans="1:22" ht="14.25" customHeight="1" x14ac:dyDescent="0.2">
      <c r="A104" s="195"/>
      <c r="B104" s="195"/>
      <c r="C104" s="195"/>
      <c r="D104" s="195"/>
      <c r="E104" s="195"/>
      <c r="F104" s="195"/>
      <c r="G104" s="195"/>
      <c r="H104" s="195"/>
      <c r="I104" s="195"/>
      <c r="J104" s="195"/>
      <c r="K104" s="195"/>
      <c r="L104" s="195"/>
      <c r="M104" s="195"/>
      <c r="N104" s="195"/>
      <c r="O104" s="195"/>
      <c r="P104" s="197"/>
      <c r="Q104" s="197"/>
      <c r="R104" s="195"/>
      <c r="S104" s="195"/>
      <c r="T104" s="195"/>
      <c r="U104" s="195"/>
      <c r="V104" s="195"/>
    </row>
    <row r="105" spans="1:22" ht="14.25" customHeight="1" x14ac:dyDescent="0.2">
      <c r="A105" s="195"/>
      <c r="B105" s="195"/>
      <c r="C105" s="195"/>
      <c r="D105" s="195"/>
      <c r="E105" s="195"/>
      <c r="F105" s="195"/>
      <c r="G105" s="195"/>
      <c r="H105" s="195"/>
      <c r="I105" s="195"/>
      <c r="J105" s="195"/>
      <c r="K105" s="195"/>
      <c r="L105" s="195"/>
      <c r="M105" s="195"/>
      <c r="N105" s="195"/>
      <c r="O105" s="195"/>
      <c r="P105" s="197"/>
      <c r="Q105" s="197"/>
      <c r="R105" s="195"/>
      <c r="S105" s="195"/>
      <c r="T105" s="195"/>
      <c r="U105" s="195"/>
      <c r="V105" s="195"/>
    </row>
    <row r="106" spans="1:22" ht="14.25" customHeight="1" x14ac:dyDescent="0.2">
      <c r="A106" s="195"/>
      <c r="B106" s="195"/>
      <c r="C106" s="195"/>
      <c r="D106" s="195"/>
      <c r="E106" s="195"/>
      <c r="F106" s="195"/>
      <c r="G106" s="195"/>
      <c r="H106" s="195"/>
      <c r="I106" s="195"/>
      <c r="J106" s="195"/>
      <c r="K106" s="195"/>
      <c r="L106" s="195"/>
      <c r="M106" s="195"/>
      <c r="N106" s="195"/>
      <c r="O106" s="195"/>
      <c r="P106" s="197"/>
      <c r="Q106" s="197"/>
      <c r="R106" s="195"/>
      <c r="S106" s="195"/>
      <c r="T106" s="195"/>
      <c r="U106" s="195"/>
      <c r="V106" s="195"/>
    </row>
    <row r="107" spans="1:22" ht="14.25" customHeight="1" x14ac:dyDescent="0.2">
      <c r="A107" s="195"/>
      <c r="B107" s="195"/>
      <c r="C107" s="195"/>
      <c r="D107" s="195"/>
      <c r="E107" s="195"/>
      <c r="F107" s="195"/>
      <c r="G107" s="195"/>
      <c r="H107" s="195"/>
      <c r="I107" s="195"/>
      <c r="J107" s="195"/>
      <c r="K107" s="195"/>
      <c r="L107" s="195"/>
      <c r="M107" s="195"/>
      <c r="N107" s="195"/>
      <c r="O107" s="195"/>
      <c r="P107" s="197"/>
      <c r="Q107" s="197"/>
      <c r="R107" s="195"/>
      <c r="S107" s="195"/>
      <c r="T107" s="195"/>
      <c r="U107" s="195"/>
      <c r="V107" s="195"/>
    </row>
    <row r="108" spans="1:22" ht="14.25" customHeight="1" x14ac:dyDescent="0.2">
      <c r="A108" s="195"/>
      <c r="B108" s="195"/>
      <c r="C108" s="195"/>
      <c r="D108" s="195"/>
      <c r="E108" s="195"/>
      <c r="F108" s="195"/>
      <c r="G108" s="195"/>
      <c r="H108" s="195"/>
      <c r="I108" s="195"/>
      <c r="J108" s="195"/>
      <c r="K108" s="195"/>
      <c r="L108" s="195"/>
      <c r="M108" s="195"/>
      <c r="N108" s="195"/>
      <c r="O108" s="195"/>
      <c r="P108" s="197"/>
      <c r="Q108" s="197"/>
      <c r="R108" s="195"/>
      <c r="S108" s="195"/>
      <c r="T108" s="195"/>
      <c r="U108" s="195"/>
      <c r="V108" s="195"/>
    </row>
    <row r="109" spans="1:22" ht="14.25" customHeight="1" x14ac:dyDescent="0.2">
      <c r="A109" s="195"/>
      <c r="B109" s="195"/>
      <c r="C109" s="195"/>
      <c r="D109" s="195"/>
      <c r="E109" s="195"/>
      <c r="F109" s="195"/>
      <c r="G109" s="195"/>
      <c r="H109" s="195"/>
      <c r="I109" s="195"/>
      <c r="J109" s="195"/>
      <c r="K109" s="195"/>
      <c r="L109" s="195"/>
      <c r="M109" s="195"/>
      <c r="N109" s="195"/>
      <c r="O109" s="195"/>
      <c r="P109" s="197"/>
      <c r="Q109" s="197"/>
      <c r="R109" s="195"/>
      <c r="S109" s="195"/>
      <c r="T109" s="195"/>
      <c r="U109" s="195"/>
      <c r="V109" s="195"/>
    </row>
    <row r="110" spans="1:22" ht="14.25" customHeight="1" x14ac:dyDescent="0.2">
      <c r="A110" s="195"/>
      <c r="B110" s="195"/>
      <c r="C110" s="195"/>
      <c r="D110" s="195"/>
      <c r="E110" s="195"/>
      <c r="F110" s="195"/>
      <c r="G110" s="195"/>
      <c r="H110" s="195"/>
      <c r="I110" s="195"/>
      <c r="J110" s="195"/>
      <c r="K110" s="195"/>
      <c r="L110" s="195"/>
      <c r="M110" s="195"/>
      <c r="N110" s="195"/>
      <c r="O110" s="195"/>
      <c r="P110" s="197"/>
      <c r="Q110" s="197"/>
      <c r="R110" s="195"/>
      <c r="S110" s="195"/>
      <c r="T110" s="195"/>
      <c r="U110" s="195"/>
      <c r="V110" s="195"/>
    </row>
    <row r="111" spans="1:22" ht="14.25" customHeight="1" x14ac:dyDescent="0.2">
      <c r="A111" s="195"/>
      <c r="B111" s="195"/>
      <c r="C111" s="195"/>
      <c r="D111" s="195"/>
      <c r="E111" s="195"/>
      <c r="F111" s="195"/>
      <c r="G111" s="195"/>
      <c r="H111" s="195"/>
      <c r="I111" s="195"/>
      <c r="J111" s="195"/>
      <c r="K111" s="195"/>
      <c r="L111" s="195"/>
      <c r="M111" s="195"/>
      <c r="N111" s="195"/>
      <c r="O111" s="195"/>
      <c r="P111" s="197"/>
      <c r="Q111" s="197"/>
      <c r="R111" s="195"/>
      <c r="S111" s="195"/>
      <c r="T111" s="195"/>
      <c r="U111" s="195"/>
      <c r="V111" s="195"/>
    </row>
    <row r="112" spans="1:22" ht="14.25" customHeight="1" x14ac:dyDescent="0.2">
      <c r="A112" s="195"/>
      <c r="B112" s="195"/>
      <c r="C112" s="195"/>
      <c r="D112" s="195"/>
      <c r="E112" s="195"/>
      <c r="F112" s="195"/>
      <c r="G112" s="195"/>
      <c r="H112" s="195"/>
      <c r="I112" s="195"/>
      <c r="J112" s="195"/>
      <c r="K112" s="195"/>
      <c r="L112" s="195"/>
      <c r="M112" s="195"/>
      <c r="N112" s="195"/>
      <c r="O112" s="195"/>
      <c r="P112" s="197"/>
      <c r="Q112" s="197"/>
      <c r="R112" s="195"/>
      <c r="S112" s="195"/>
      <c r="T112" s="195"/>
      <c r="U112" s="195"/>
      <c r="V112" s="195"/>
    </row>
    <row r="113" spans="1:22" ht="14.25" customHeight="1" x14ac:dyDescent="0.2">
      <c r="A113" s="195"/>
      <c r="B113" s="195"/>
      <c r="C113" s="195"/>
      <c r="D113" s="195"/>
      <c r="E113" s="195"/>
      <c r="F113" s="195"/>
      <c r="G113" s="195"/>
      <c r="H113" s="195"/>
      <c r="I113" s="195"/>
      <c r="J113" s="195"/>
      <c r="K113" s="195"/>
      <c r="L113" s="195"/>
      <c r="M113" s="195"/>
      <c r="N113" s="195"/>
      <c r="O113" s="195"/>
      <c r="P113" s="197"/>
      <c r="Q113" s="197"/>
      <c r="R113" s="195"/>
      <c r="S113" s="195"/>
      <c r="T113" s="195"/>
      <c r="U113" s="195"/>
      <c r="V113" s="195"/>
    </row>
    <row r="114" spans="1:22" ht="14.25" customHeight="1" x14ac:dyDescent="0.2">
      <c r="A114" s="195"/>
      <c r="B114" s="195"/>
      <c r="C114" s="195"/>
      <c r="D114" s="195"/>
      <c r="E114" s="195"/>
      <c r="F114" s="195"/>
      <c r="G114" s="195"/>
      <c r="H114" s="195"/>
      <c r="I114" s="195"/>
      <c r="J114" s="195"/>
      <c r="K114" s="195"/>
      <c r="L114" s="195"/>
      <c r="M114" s="195"/>
      <c r="N114" s="195"/>
      <c r="O114" s="195"/>
      <c r="P114" s="197"/>
      <c r="Q114" s="197"/>
      <c r="R114" s="195"/>
      <c r="S114" s="195"/>
      <c r="T114" s="195"/>
      <c r="U114" s="195"/>
      <c r="V114" s="195"/>
    </row>
    <row r="115" spans="1:22" ht="14.25" customHeight="1" x14ac:dyDescent="0.2">
      <c r="A115" s="195"/>
      <c r="B115" s="195"/>
      <c r="C115" s="195"/>
      <c r="D115" s="195"/>
      <c r="E115" s="195"/>
      <c r="F115" s="195"/>
      <c r="G115" s="195"/>
      <c r="H115" s="195"/>
      <c r="I115" s="195"/>
      <c r="J115" s="195"/>
      <c r="K115" s="195"/>
      <c r="L115" s="195"/>
      <c r="M115" s="195"/>
      <c r="N115" s="195"/>
      <c r="O115" s="195"/>
      <c r="P115" s="197"/>
      <c r="Q115" s="197"/>
      <c r="R115" s="195"/>
      <c r="S115" s="195"/>
      <c r="T115" s="195"/>
      <c r="U115" s="195"/>
      <c r="V115" s="195"/>
    </row>
    <row r="116" spans="1:22" ht="14.25" customHeight="1" x14ac:dyDescent="0.2">
      <c r="A116" s="195"/>
      <c r="B116" s="195"/>
      <c r="C116" s="195"/>
      <c r="D116" s="195"/>
      <c r="E116" s="195"/>
      <c r="F116" s="195"/>
      <c r="G116" s="195"/>
      <c r="H116" s="195"/>
      <c r="I116" s="195"/>
      <c r="J116" s="195"/>
      <c r="K116" s="195"/>
      <c r="L116" s="195"/>
      <c r="M116" s="195"/>
      <c r="N116" s="195"/>
      <c r="O116" s="195"/>
      <c r="P116" s="197"/>
      <c r="Q116" s="197"/>
      <c r="R116" s="195"/>
      <c r="S116" s="195"/>
      <c r="T116" s="195"/>
      <c r="U116" s="195"/>
      <c r="V116" s="195"/>
    </row>
    <row r="117" spans="1:22" ht="14.25" customHeight="1" x14ac:dyDescent="0.2">
      <c r="A117" s="195"/>
      <c r="B117" s="195"/>
      <c r="C117" s="195"/>
      <c r="D117" s="195"/>
      <c r="E117" s="195"/>
      <c r="F117" s="195"/>
      <c r="G117" s="195"/>
      <c r="H117" s="195"/>
      <c r="I117" s="195"/>
      <c r="J117" s="195"/>
      <c r="K117" s="195"/>
      <c r="L117" s="195"/>
      <c r="M117" s="195"/>
      <c r="N117" s="195"/>
      <c r="O117" s="195"/>
      <c r="P117" s="197"/>
      <c r="Q117" s="197"/>
      <c r="R117" s="195"/>
      <c r="S117" s="195"/>
      <c r="T117" s="195"/>
      <c r="U117" s="195"/>
      <c r="V117" s="195"/>
    </row>
    <row r="118" spans="1:22" ht="14.25" customHeight="1" x14ac:dyDescent="0.2">
      <c r="A118" s="195"/>
      <c r="B118" s="195"/>
      <c r="C118" s="195"/>
      <c r="D118" s="195"/>
      <c r="E118" s="195"/>
      <c r="F118" s="195"/>
      <c r="G118" s="195"/>
      <c r="H118" s="195"/>
      <c r="I118" s="195"/>
      <c r="J118" s="195"/>
      <c r="K118" s="195"/>
      <c r="L118" s="195"/>
      <c r="M118" s="195"/>
      <c r="N118" s="195"/>
      <c r="O118" s="195"/>
      <c r="P118" s="197"/>
      <c r="Q118" s="197"/>
      <c r="R118" s="195"/>
      <c r="S118" s="195"/>
      <c r="T118" s="195"/>
      <c r="U118" s="195"/>
      <c r="V118" s="195"/>
    </row>
    <row r="119" spans="1:22" ht="14.25" customHeight="1" x14ac:dyDescent="0.2">
      <c r="A119" s="195"/>
      <c r="B119" s="195"/>
      <c r="C119" s="195"/>
      <c r="D119" s="195"/>
      <c r="E119" s="195"/>
      <c r="F119" s="195"/>
      <c r="G119" s="195"/>
      <c r="H119" s="195"/>
      <c r="I119" s="195"/>
      <c r="J119" s="195"/>
      <c r="K119" s="195"/>
      <c r="L119" s="195"/>
      <c r="M119" s="195"/>
      <c r="N119" s="195"/>
      <c r="O119" s="195"/>
      <c r="P119" s="197"/>
      <c r="Q119" s="197"/>
      <c r="R119" s="195"/>
      <c r="S119" s="195"/>
      <c r="T119" s="195"/>
      <c r="U119" s="195"/>
      <c r="V119" s="195"/>
    </row>
    <row r="120" spans="1:22" ht="14.25" customHeight="1" x14ac:dyDescent="0.2">
      <c r="A120" s="195"/>
      <c r="B120" s="195"/>
      <c r="C120" s="195"/>
      <c r="D120" s="195"/>
      <c r="E120" s="195"/>
      <c r="F120" s="195"/>
      <c r="G120" s="195"/>
      <c r="H120" s="195"/>
      <c r="I120" s="195"/>
      <c r="J120" s="195"/>
      <c r="K120" s="195"/>
      <c r="L120" s="195"/>
      <c r="M120" s="195"/>
      <c r="N120" s="195"/>
      <c r="O120" s="195"/>
      <c r="P120" s="197"/>
      <c r="Q120" s="197"/>
      <c r="R120" s="195"/>
      <c r="S120" s="195"/>
      <c r="T120" s="195"/>
      <c r="U120" s="195"/>
      <c r="V120" s="195"/>
    </row>
    <row r="121" spans="1:22" ht="14.25" customHeight="1" x14ac:dyDescent="0.2">
      <c r="A121" s="195"/>
      <c r="B121" s="195"/>
      <c r="C121" s="195"/>
      <c r="D121" s="195"/>
      <c r="E121" s="195"/>
      <c r="F121" s="195"/>
      <c r="G121" s="195"/>
      <c r="H121" s="195"/>
      <c r="I121" s="195"/>
      <c r="J121" s="195"/>
      <c r="K121" s="195"/>
      <c r="L121" s="195"/>
      <c r="M121" s="195"/>
      <c r="N121" s="195"/>
      <c r="O121" s="195"/>
      <c r="P121" s="197"/>
      <c r="Q121" s="197"/>
      <c r="R121" s="195"/>
      <c r="S121" s="195"/>
      <c r="T121" s="195"/>
      <c r="U121" s="195"/>
      <c r="V121" s="195"/>
    </row>
    <row r="140" spans="1:7" ht="14.25" customHeight="1" x14ac:dyDescent="0.2">
      <c r="A140" s="195"/>
      <c r="B140" s="195"/>
      <c r="C140" s="195"/>
      <c r="D140" s="195"/>
      <c r="E140" s="195"/>
      <c r="F140" s="195"/>
      <c r="G140" s="195"/>
    </row>
    <row r="141" spans="1:7" ht="14.25" customHeight="1" x14ac:dyDescent="0.2">
      <c r="A141" s="195"/>
      <c r="B141" s="195"/>
      <c r="C141" s="195"/>
      <c r="D141" s="195"/>
      <c r="E141" s="195"/>
      <c r="F141" s="195"/>
      <c r="G141" s="197"/>
    </row>
    <row r="142" spans="1:7" ht="14.25" customHeight="1" x14ac:dyDescent="0.2">
      <c r="A142" s="195"/>
      <c r="B142" s="195"/>
      <c r="C142" s="195"/>
      <c r="D142" s="195"/>
      <c r="E142" s="195"/>
      <c r="F142" s="195"/>
      <c r="G142" s="197"/>
    </row>
  </sheetData>
  <pageMargins left="0.70866141732283505" right="0.70866141732283505" top="0.70866141732283505" bottom="0.70866141732283505" header="0.511811023622047" footer="0.511811023622047"/>
  <pageSetup paperSize="9" orientation="portrait" r:id="rId1"/>
  <headerFooter>
    <oddFooter>&amp;L&amp;F/&amp;A&amp;C &amp;P/&amp;N&amp;RDigitAudit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11"/>
  <sheetViews>
    <sheetView workbookViewId="0"/>
  </sheetViews>
  <sheetFormatPr defaultColWidth="8" defaultRowHeight="15" customHeight="1" x14ac:dyDescent="0.2"/>
  <cols>
    <col min="1" max="1" width="5.625" style="195" customWidth="1"/>
    <col min="2" max="2" width="8.375" style="195" customWidth="1"/>
    <col min="3" max="3" width="76.625" style="195" customWidth="1"/>
    <col min="4" max="4" width="8.875" style="195" customWidth="1"/>
    <col min="5" max="5" width="14.5" style="195" customWidth="1"/>
    <col min="6" max="6" width="8.875" style="195" customWidth="1"/>
    <col min="7" max="7" width="9.125" style="195" customWidth="1"/>
    <col min="8" max="8" width="11.875" style="195" customWidth="1"/>
    <col min="9" max="16384" width="8" style="195"/>
  </cols>
  <sheetData>
    <row r="1" spans="1:8" ht="14.25" customHeight="1" x14ac:dyDescent="0.2"/>
    <row r="2" spans="1:8" ht="14.25" customHeight="1" x14ac:dyDescent="0.2"/>
    <row r="3" spans="1:8" ht="14.25" customHeight="1" x14ac:dyDescent="0.2">
      <c r="A3" s="197"/>
      <c r="D3" s="197"/>
      <c r="E3" s="197"/>
      <c r="F3" s="197"/>
      <c r="G3" s="197"/>
      <c r="H3" s="197"/>
    </row>
    <row r="4" spans="1:8" ht="14.25" customHeight="1" x14ac:dyDescent="0.2">
      <c r="A4" s="197"/>
      <c r="D4" s="197"/>
      <c r="E4" s="197"/>
      <c r="F4" s="197"/>
      <c r="G4" s="197"/>
      <c r="H4" s="197"/>
    </row>
    <row r="5" spans="1:8" ht="14.25" customHeight="1" x14ac:dyDescent="0.2">
      <c r="A5" s="197"/>
      <c r="B5" s="197"/>
      <c r="D5" s="197"/>
      <c r="E5" s="197"/>
      <c r="F5" s="197"/>
      <c r="G5" s="197"/>
      <c r="H5" s="197"/>
    </row>
    <row r="6" spans="1:8" ht="14.25" customHeight="1" x14ac:dyDescent="0.2">
      <c r="A6" s="197"/>
      <c r="B6" s="197"/>
      <c r="D6" s="197"/>
      <c r="E6" s="197"/>
      <c r="F6" s="197"/>
      <c r="G6" s="197"/>
      <c r="H6" s="197"/>
    </row>
    <row r="7" spans="1:8" ht="14.25" customHeight="1" x14ac:dyDescent="0.2">
      <c r="A7" s="197"/>
      <c r="B7" s="197"/>
      <c r="D7" s="197"/>
      <c r="E7" s="197"/>
      <c r="F7" s="197"/>
      <c r="G7" s="197"/>
      <c r="H7" s="197"/>
    </row>
    <row r="8" spans="1:8" ht="14.25" customHeight="1" x14ac:dyDescent="0.2">
      <c r="A8" s="197"/>
      <c r="B8" s="197"/>
      <c r="D8" s="197"/>
      <c r="E8" s="197"/>
      <c r="F8" s="197"/>
      <c r="G8" s="197"/>
      <c r="H8" s="197"/>
    </row>
    <row r="9" spans="1:8" ht="14.25" customHeight="1" x14ac:dyDescent="0.2">
      <c r="A9" s="197"/>
      <c r="B9" s="197"/>
      <c r="D9" s="197"/>
      <c r="E9" s="197"/>
      <c r="F9" s="197"/>
      <c r="G9" s="197"/>
      <c r="H9" s="197"/>
    </row>
    <row r="10" spans="1:8" ht="14.25" customHeight="1" x14ac:dyDescent="0.2">
      <c r="A10" s="197"/>
      <c r="B10" s="197"/>
      <c r="D10" s="197"/>
      <c r="E10" s="197"/>
      <c r="F10" s="197"/>
      <c r="G10" s="197"/>
      <c r="H10" s="197"/>
    </row>
    <row r="11" spans="1:8" ht="14.25" customHeight="1" x14ac:dyDescent="0.2">
      <c r="A11" s="197"/>
      <c r="B11" s="197"/>
      <c r="D11" s="197"/>
      <c r="E11" s="197"/>
      <c r="F11" s="197"/>
      <c r="G11" s="197"/>
      <c r="H11" s="197"/>
    </row>
    <row r="12" spans="1:8" ht="14.25" customHeight="1" x14ac:dyDescent="0.2">
      <c r="A12" s="197"/>
      <c r="D12" s="197"/>
      <c r="E12" s="197"/>
      <c r="F12" s="197"/>
      <c r="G12" s="197"/>
      <c r="H12" s="197"/>
    </row>
    <row r="13" spans="1:8" ht="14.25" customHeight="1" x14ac:dyDescent="0.2">
      <c r="A13" s="197"/>
      <c r="B13" s="197"/>
      <c r="D13" s="197"/>
      <c r="E13" s="197"/>
      <c r="F13" s="197"/>
      <c r="G13" s="197"/>
      <c r="H13" s="197"/>
    </row>
    <row r="14" spans="1:8" ht="14.25" customHeight="1" x14ac:dyDescent="0.2">
      <c r="A14" s="197"/>
      <c r="B14" s="197"/>
      <c r="D14" s="197"/>
      <c r="E14" s="197"/>
      <c r="F14" s="197"/>
      <c r="G14" s="197"/>
      <c r="H14" s="197"/>
    </row>
    <row r="15" spans="1:8" ht="14.25" customHeight="1" x14ac:dyDescent="0.2">
      <c r="A15" s="197"/>
      <c r="B15" s="197"/>
      <c r="D15" s="197"/>
      <c r="E15" s="197"/>
      <c r="F15" s="197"/>
      <c r="G15" s="197"/>
      <c r="H15" s="197"/>
    </row>
    <row r="16" spans="1:8" ht="14.25" customHeight="1" x14ac:dyDescent="0.2">
      <c r="A16" s="197"/>
      <c r="B16" s="197"/>
      <c r="D16" s="197"/>
      <c r="E16" s="197"/>
      <c r="F16" s="197"/>
      <c r="G16" s="197"/>
      <c r="H16" s="197"/>
    </row>
    <row r="17" spans="1:8" ht="14.25" customHeight="1" x14ac:dyDescent="0.2">
      <c r="A17" s="197"/>
      <c r="B17" s="197"/>
      <c r="D17" s="197"/>
      <c r="E17" s="197"/>
      <c r="F17" s="197"/>
      <c r="G17" s="197"/>
      <c r="H17" s="197"/>
    </row>
    <row r="18" spans="1:8" ht="14.25" customHeight="1" x14ac:dyDescent="0.2">
      <c r="A18" s="197"/>
      <c r="B18" s="197"/>
      <c r="D18" s="197"/>
      <c r="E18" s="197"/>
      <c r="F18" s="197"/>
      <c r="G18" s="197"/>
      <c r="H18" s="197"/>
    </row>
    <row r="19" spans="1:8" ht="14.25" customHeight="1" x14ac:dyDescent="0.2">
      <c r="A19" s="197"/>
      <c r="B19" s="197"/>
      <c r="D19" s="197"/>
      <c r="E19" s="197"/>
      <c r="F19" s="197"/>
      <c r="G19" s="197"/>
      <c r="H19" s="197"/>
    </row>
    <row r="20" spans="1:8" ht="14.25" customHeight="1" x14ac:dyDescent="0.2">
      <c r="A20" s="197"/>
      <c r="D20" s="197"/>
      <c r="E20" s="197"/>
      <c r="F20" s="197"/>
      <c r="G20" s="197"/>
      <c r="H20" s="197"/>
    </row>
    <row r="21" spans="1:8" ht="14.25" customHeight="1" x14ac:dyDescent="0.2">
      <c r="A21" s="197"/>
      <c r="B21" s="197"/>
      <c r="D21" s="197"/>
      <c r="E21" s="197"/>
      <c r="F21" s="197"/>
      <c r="G21" s="197"/>
      <c r="H21" s="197"/>
    </row>
    <row r="22" spans="1:8" ht="14.25" customHeight="1" x14ac:dyDescent="0.2">
      <c r="A22" s="197"/>
      <c r="B22" s="197"/>
      <c r="D22" s="197"/>
      <c r="E22" s="197"/>
      <c r="F22" s="197"/>
      <c r="G22" s="197"/>
      <c r="H22" s="197"/>
    </row>
    <row r="23" spans="1:8" ht="14.25" customHeight="1" x14ac:dyDescent="0.2">
      <c r="A23" s="197"/>
      <c r="B23" s="197"/>
      <c r="D23" s="197"/>
      <c r="E23" s="197"/>
      <c r="F23" s="197"/>
      <c r="G23" s="197"/>
      <c r="H23" s="197"/>
    </row>
    <row r="24" spans="1:8" ht="14.25" customHeight="1" x14ac:dyDescent="0.2">
      <c r="A24" s="197"/>
      <c r="B24" s="197"/>
      <c r="D24" s="197"/>
      <c r="E24" s="197"/>
      <c r="F24" s="197"/>
      <c r="G24" s="197"/>
      <c r="H24" s="197"/>
    </row>
    <row r="25" spans="1:8" ht="14.25" customHeight="1" x14ac:dyDescent="0.2">
      <c r="A25" s="197"/>
      <c r="B25" s="197"/>
      <c r="D25" s="197"/>
      <c r="E25" s="197"/>
      <c r="F25" s="197"/>
      <c r="G25" s="197"/>
      <c r="H25" s="197"/>
    </row>
    <row r="26" spans="1:8" ht="14.25" customHeight="1" x14ac:dyDescent="0.2">
      <c r="A26" s="197"/>
      <c r="B26" s="197"/>
      <c r="D26" s="197"/>
      <c r="E26" s="197"/>
      <c r="F26" s="197"/>
      <c r="G26" s="197"/>
      <c r="H26" s="197"/>
    </row>
    <row r="27" spans="1:8" ht="14.25" customHeight="1" x14ac:dyDescent="0.2">
      <c r="A27" s="197"/>
      <c r="B27" s="197"/>
      <c r="D27" s="197"/>
      <c r="E27" s="197"/>
      <c r="F27" s="197"/>
      <c r="G27" s="197"/>
      <c r="H27" s="197"/>
    </row>
    <row r="28" spans="1:8" ht="14.25" customHeight="1" x14ac:dyDescent="0.2">
      <c r="A28" s="197"/>
      <c r="B28" s="197"/>
      <c r="D28" s="197"/>
      <c r="E28" s="197"/>
      <c r="F28" s="197"/>
      <c r="G28" s="197"/>
      <c r="H28" s="197"/>
    </row>
    <row r="29" spans="1:8" ht="14.25" customHeight="1" x14ac:dyDescent="0.2">
      <c r="A29" s="197"/>
      <c r="B29" s="197"/>
      <c r="D29" s="197"/>
      <c r="E29" s="197"/>
      <c r="F29" s="197"/>
      <c r="G29" s="197"/>
      <c r="H29" s="197"/>
    </row>
    <row r="30" spans="1:8" ht="14.25" customHeight="1" x14ac:dyDescent="0.2">
      <c r="A30" s="197"/>
      <c r="B30" s="197"/>
      <c r="D30" s="197"/>
      <c r="E30" s="197"/>
      <c r="F30" s="197"/>
      <c r="G30" s="197"/>
      <c r="H30" s="197"/>
    </row>
    <row r="31" spans="1:8" ht="14.25" customHeight="1" x14ac:dyDescent="0.2">
      <c r="A31" s="197"/>
      <c r="D31" s="197"/>
      <c r="E31" s="197"/>
      <c r="F31" s="197"/>
      <c r="G31" s="197"/>
      <c r="H31" s="197"/>
    </row>
    <row r="32" spans="1:8" ht="14.25" customHeight="1" x14ac:dyDescent="0.2">
      <c r="A32" s="197"/>
      <c r="D32" s="197"/>
      <c r="E32" s="197"/>
      <c r="F32" s="197"/>
      <c r="G32" s="197"/>
      <c r="H32" s="197"/>
    </row>
    <row r="33" spans="1:8" ht="14.25" customHeight="1" x14ac:dyDescent="0.2">
      <c r="A33" s="197"/>
      <c r="B33" s="197"/>
      <c r="D33" s="197"/>
      <c r="E33" s="197"/>
      <c r="F33" s="197"/>
      <c r="G33" s="197"/>
      <c r="H33" s="197"/>
    </row>
    <row r="34" spans="1:8" ht="14.25" customHeight="1" x14ac:dyDescent="0.2">
      <c r="A34" s="197"/>
      <c r="B34" s="197"/>
      <c r="D34" s="197"/>
      <c r="E34" s="197"/>
      <c r="F34" s="197"/>
      <c r="G34" s="197"/>
      <c r="H34" s="197"/>
    </row>
    <row r="35" spans="1:8" ht="14.25" customHeight="1" x14ac:dyDescent="0.2">
      <c r="A35" s="197"/>
      <c r="B35" s="197"/>
      <c r="D35" s="197"/>
      <c r="E35" s="197"/>
      <c r="F35" s="197"/>
      <c r="G35" s="197"/>
      <c r="H35" s="197"/>
    </row>
    <row r="36" spans="1:8" ht="14.25" customHeight="1" x14ac:dyDescent="0.2">
      <c r="A36" s="197"/>
      <c r="B36" s="197"/>
      <c r="D36" s="197"/>
      <c r="E36" s="197"/>
      <c r="F36" s="197"/>
      <c r="G36" s="197"/>
      <c r="H36" s="197"/>
    </row>
    <row r="37" spans="1:8" ht="14.25" customHeight="1" x14ac:dyDescent="0.2">
      <c r="A37" s="197"/>
      <c r="B37" s="197"/>
      <c r="D37" s="197"/>
      <c r="E37" s="197"/>
      <c r="F37" s="197"/>
      <c r="G37" s="197"/>
      <c r="H37" s="197"/>
    </row>
    <row r="38" spans="1:8" ht="14.25" customHeight="1" x14ac:dyDescent="0.2">
      <c r="A38" s="197"/>
      <c r="B38" s="197"/>
      <c r="D38" s="197"/>
      <c r="E38" s="197"/>
      <c r="F38" s="197"/>
      <c r="G38" s="197"/>
      <c r="H38" s="197"/>
    </row>
    <row r="39" spans="1:8" ht="14.25" customHeight="1" x14ac:dyDescent="0.2">
      <c r="A39" s="197"/>
      <c r="D39" s="197"/>
      <c r="E39" s="197"/>
      <c r="F39" s="197"/>
      <c r="G39" s="197"/>
      <c r="H39" s="197"/>
    </row>
    <row r="40" spans="1:8" ht="14.25" customHeight="1" x14ac:dyDescent="0.2">
      <c r="A40" s="197"/>
      <c r="B40" s="197"/>
      <c r="D40" s="197"/>
      <c r="E40" s="197"/>
      <c r="F40" s="197"/>
      <c r="G40" s="197"/>
      <c r="H40" s="197"/>
    </row>
    <row r="41" spans="1:8" ht="14.25" customHeight="1" x14ac:dyDescent="0.2">
      <c r="A41" s="197"/>
      <c r="B41" s="197"/>
      <c r="D41" s="197"/>
      <c r="E41" s="197"/>
      <c r="F41" s="197"/>
      <c r="G41" s="197"/>
      <c r="H41" s="197"/>
    </row>
    <row r="42" spans="1:8" ht="14.25" customHeight="1" x14ac:dyDescent="0.2">
      <c r="A42" s="197"/>
      <c r="B42" s="197"/>
      <c r="D42" s="197"/>
      <c r="E42" s="197"/>
      <c r="F42" s="197"/>
      <c r="G42" s="197"/>
      <c r="H42" s="197"/>
    </row>
    <row r="43" spans="1:8" ht="14.25" customHeight="1" x14ac:dyDescent="0.2">
      <c r="A43" s="197"/>
      <c r="B43" s="197"/>
      <c r="D43" s="197"/>
      <c r="E43" s="197"/>
      <c r="F43" s="197"/>
      <c r="G43" s="197"/>
      <c r="H43" s="197"/>
    </row>
    <row r="44" spans="1:8" ht="14.25" customHeight="1" x14ac:dyDescent="0.2">
      <c r="A44" s="197"/>
      <c r="B44" s="197"/>
      <c r="D44" s="197"/>
      <c r="E44" s="197"/>
      <c r="F44" s="197"/>
      <c r="G44" s="197"/>
      <c r="H44" s="197"/>
    </row>
    <row r="45" spans="1:8" ht="14.25" customHeight="1" x14ac:dyDescent="0.2">
      <c r="A45" s="197"/>
      <c r="B45" s="197"/>
      <c r="D45" s="197"/>
      <c r="E45" s="197"/>
      <c r="F45" s="197"/>
      <c r="G45" s="197"/>
      <c r="H45" s="197"/>
    </row>
    <row r="46" spans="1:8" ht="14.25" customHeight="1" x14ac:dyDescent="0.2">
      <c r="A46" s="197"/>
      <c r="B46" s="197"/>
      <c r="D46" s="197"/>
      <c r="E46" s="197"/>
      <c r="F46" s="197"/>
      <c r="G46" s="197"/>
      <c r="H46" s="197"/>
    </row>
    <row r="47" spans="1:8" ht="14.25" customHeight="1" x14ac:dyDescent="0.2">
      <c r="A47" s="197"/>
      <c r="B47" s="197"/>
      <c r="D47" s="197"/>
      <c r="E47" s="197"/>
      <c r="F47" s="197"/>
      <c r="G47" s="197"/>
      <c r="H47" s="197"/>
    </row>
    <row r="48" spans="1:8" ht="14.25" customHeight="1" x14ac:dyDescent="0.2">
      <c r="A48" s="197"/>
      <c r="D48" s="197"/>
      <c r="E48" s="197"/>
      <c r="F48" s="197"/>
      <c r="G48" s="197"/>
      <c r="H48" s="197"/>
    </row>
    <row r="49" spans="1:8" ht="14.25" customHeight="1" x14ac:dyDescent="0.2">
      <c r="A49" s="197"/>
      <c r="B49" s="197"/>
      <c r="D49" s="197"/>
      <c r="E49" s="197"/>
      <c r="F49" s="197"/>
      <c r="G49" s="197"/>
      <c r="H49" s="197"/>
    </row>
    <row r="50" spans="1:8" ht="14.25" customHeight="1" x14ac:dyDescent="0.2">
      <c r="A50" s="197"/>
      <c r="B50" s="197"/>
      <c r="D50" s="197"/>
      <c r="E50" s="197"/>
      <c r="F50" s="197"/>
      <c r="G50" s="197"/>
      <c r="H50" s="197"/>
    </row>
    <row r="51" spans="1:8" ht="14.25" customHeight="1" x14ac:dyDescent="0.2">
      <c r="A51" s="197"/>
      <c r="B51" s="197"/>
      <c r="D51" s="197"/>
      <c r="E51" s="197"/>
      <c r="F51" s="197"/>
      <c r="G51" s="197"/>
      <c r="H51" s="197"/>
    </row>
    <row r="52" spans="1:8" ht="14.25" customHeight="1" x14ac:dyDescent="0.2">
      <c r="A52" s="197"/>
      <c r="B52" s="197"/>
      <c r="D52" s="197"/>
      <c r="E52" s="197"/>
      <c r="F52" s="197"/>
      <c r="G52" s="197"/>
      <c r="H52" s="197"/>
    </row>
    <row r="53" spans="1:8" ht="14.25" customHeight="1" x14ac:dyDescent="0.2">
      <c r="A53" s="197"/>
      <c r="B53" s="197"/>
      <c r="D53" s="197"/>
      <c r="E53" s="197"/>
      <c r="F53" s="197"/>
      <c r="G53" s="197"/>
      <c r="H53" s="197"/>
    </row>
    <row r="54" spans="1:8" ht="14.25" customHeight="1" x14ac:dyDescent="0.2">
      <c r="A54" s="197"/>
      <c r="B54" s="197"/>
      <c r="D54" s="197"/>
      <c r="E54" s="197"/>
      <c r="F54" s="197"/>
      <c r="G54" s="197"/>
      <c r="H54" s="197"/>
    </row>
    <row r="55" spans="1:8" ht="14.25" customHeight="1" x14ac:dyDescent="0.2">
      <c r="A55" s="197"/>
      <c r="D55" s="197"/>
      <c r="E55" s="197"/>
      <c r="F55" s="197"/>
      <c r="G55" s="197"/>
      <c r="H55" s="197"/>
    </row>
    <row r="56" spans="1:8" ht="14.25" customHeight="1" x14ac:dyDescent="0.2">
      <c r="A56" s="197"/>
      <c r="B56" s="197"/>
      <c r="D56" s="197"/>
      <c r="E56" s="197"/>
      <c r="F56" s="197"/>
      <c r="G56" s="197"/>
      <c r="H56" s="197"/>
    </row>
    <row r="57" spans="1:8" ht="14.25" customHeight="1" x14ac:dyDescent="0.2">
      <c r="A57" s="197"/>
      <c r="B57" s="197"/>
      <c r="D57" s="197"/>
      <c r="E57" s="197"/>
      <c r="F57" s="197"/>
      <c r="G57" s="197"/>
      <c r="H57" s="197"/>
    </row>
    <row r="58" spans="1:8" ht="14.25" customHeight="1" x14ac:dyDescent="0.2">
      <c r="A58" s="197"/>
      <c r="D58" s="197"/>
      <c r="E58" s="197"/>
      <c r="F58" s="197"/>
      <c r="G58" s="197"/>
      <c r="H58" s="197"/>
    </row>
    <row r="59" spans="1:8" ht="14.25" customHeight="1" x14ac:dyDescent="0.2">
      <c r="A59" s="197"/>
      <c r="B59" s="197"/>
      <c r="D59" s="197"/>
      <c r="E59" s="197"/>
      <c r="F59" s="197"/>
      <c r="G59" s="197"/>
      <c r="H59" s="197"/>
    </row>
    <row r="60" spans="1:8" ht="14.25" customHeight="1" x14ac:dyDescent="0.2">
      <c r="A60" s="197"/>
      <c r="B60" s="197"/>
      <c r="D60" s="197"/>
      <c r="E60" s="197"/>
      <c r="F60" s="197"/>
      <c r="G60" s="197"/>
      <c r="H60" s="197"/>
    </row>
    <row r="61" spans="1:8" ht="14.25" customHeight="1" x14ac:dyDescent="0.2">
      <c r="A61" s="197"/>
      <c r="B61" s="197"/>
      <c r="D61" s="197"/>
      <c r="E61" s="197"/>
      <c r="F61" s="197"/>
      <c r="G61" s="197"/>
      <c r="H61" s="197"/>
    </row>
    <row r="62" spans="1:8" ht="14.25" customHeight="1" x14ac:dyDescent="0.2">
      <c r="A62" s="197"/>
      <c r="D62" s="197"/>
      <c r="E62" s="197"/>
      <c r="F62" s="197"/>
      <c r="G62" s="197"/>
      <c r="H62" s="197"/>
    </row>
    <row r="63" spans="1:8" ht="14.25" customHeight="1" x14ac:dyDescent="0.2">
      <c r="A63" s="197"/>
      <c r="D63" s="197"/>
      <c r="E63" s="197"/>
      <c r="F63" s="197"/>
      <c r="G63" s="197"/>
      <c r="H63" s="197"/>
    </row>
    <row r="64" spans="1:8" ht="14.25" customHeight="1" x14ac:dyDescent="0.2">
      <c r="A64" s="197"/>
      <c r="D64" s="197"/>
      <c r="E64" s="197"/>
      <c r="F64" s="197"/>
      <c r="G64" s="197"/>
      <c r="H64" s="197"/>
    </row>
    <row r="65" spans="1:8" ht="14.25" customHeight="1" x14ac:dyDescent="0.2">
      <c r="A65" s="197"/>
      <c r="D65" s="197"/>
      <c r="E65" s="197"/>
      <c r="F65" s="197"/>
      <c r="G65" s="197"/>
      <c r="H65" s="197"/>
    </row>
    <row r="66" spans="1:8" ht="14.25" customHeight="1" x14ac:dyDescent="0.2">
      <c r="A66" s="197"/>
      <c r="D66" s="197"/>
      <c r="E66" s="197"/>
      <c r="F66" s="197"/>
      <c r="G66" s="197"/>
      <c r="H66" s="197"/>
    </row>
    <row r="67" spans="1:8" ht="14.25" customHeight="1" x14ac:dyDescent="0.2">
      <c r="A67" s="197"/>
      <c r="D67" s="197"/>
      <c r="E67" s="197"/>
      <c r="F67" s="197"/>
      <c r="G67" s="197"/>
      <c r="H67" s="197"/>
    </row>
    <row r="68" spans="1:8" ht="14.25" customHeight="1" x14ac:dyDescent="0.2">
      <c r="A68" s="197"/>
      <c r="D68" s="197"/>
      <c r="E68" s="197"/>
      <c r="F68" s="197"/>
      <c r="G68" s="197"/>
      <c r="H68" s="197"/>
    </row>
    <row r="69" spans="1:8" ht="14.25" customHeight="1" x14ac:dyDescent="0.2">
      <c r="A69" s="197"/>
      <c r="D69" s="197"/>
      <c r="E69" s="197"/>
      <c r="F69" s="197"/>
      <c r="G69" s="197"/>
      <c r="H69" s="197"/>
    </row>
    <row r="70" spans="1:8" ht="14.25" customHeight="1" x14ac:dyDescent="0.2">
      <c r="A70" s="197"/>
      <c r="D70" s="197"/>
      <c r="E70" s="197"/>
      <c r="F70" s="197"/>
      <c r="G70" s="197"/>
      <c r="H70" s="197"/>
    </row>
    <row r="71" spans="1:8" ht="14.25" customHeight="1" x14ac:dyDescent="0.2">
      <c r="A71" s="197"/>
      <c r="B71" s="197"/>
      <c r="D71" s="197"/>
      <c r="E71" s="197"/>
      <c r="F71" s="197"/>
      <c r="G71" s="197"/>
      <c r="H71" s="197"/>
    </row>
    <row r="72" spans="1:8" ht="14.25" customHeight="1" x14ac:dyDescent="0.2">
      <c r="A72" s="197"/>
      <c r="B72" s="197"/>
      <c r="D72" s="197"/>
      <c r="E72" s="197"/>
      <c r="F72" s="197"/>
      <c r="G72" s="197"/>
      <c r="H72" s="197"/>
    </row>
    <row r="73" spans="1:8" ht="14.25" customHeight="1" x14ac:dyDescent="0.2">
      <c r="A73" s="197"/>
      <c r="D73" s="197"/>
      <c r="E73" s="197"/>
      <c r="F73" s="197"/>
      <c r="G73" s="197"/>
      <c r="H73" s="197"/>
    </row>
    <row r="74" spans="1:8" ht="14.25" customHeight="1" x14ac:dyDescent="0.2">
      <c r="A74" s="197"/>
      <c r="D74" s="197"/>
      <c r="E74" s="197"/>
      <c r="F74" s="197"/>
      <c r="G74" s="197"/>
      <c r="H74" s="197"/>
    </row>
    <row r="75" spans="1:8" ht="14.25" customHeight="1" x14ac:dyDescent="0.2">
      <c r="A75" s="197"/>
      <c r="B75" s="197"/>
      <c r="D75" s="197"/>
      <c r="E75" s="197"/>
      <c r="F75" s="197"/>
      <c r="G75" s="197"/>
      <c r="H75" s="197"/>
    </row>
    <row r="76" spans="1:8" ht="14.25" customHeight="1" x14ac:dyDescent="0.2">
      <c r="A76" s="197"/>
      <c r="B76" s="197"/>
      <c r="D76" s="197"/>
      <c r="E76" s="197"/>
      <c r="F76" s="197"/>
      <c r="G76" s="197"/>
      <c r="H76" s="197"/>
    </row>
    <row r="77" spans="1:8" ht="14.25" customHeight="1" x14ac:dyDescent="0.2">
      <c r="A77" s="197"/>
      <c r="B77" s="197"/>
      <c r="D77" s="197"/>
      <c r="E77" s="197"/>
      <c r="F77" s="197"/>
      <c r="G77" s="197"/>
      <c r="H77" s="197"/>
    </row>
    <row r="78" spans="1:8" ht="14.25" customHeight="1" x14ac:dyDescent="0.2">
      <c r="A78" s="197"/>
      <c r="D78" s="197"/>
      <c r="E78" s="197"/>
      <c r="F78" s="197"/>
      <c r="G78" s="197"/>
      <c r="H78" s="197"/>
    </row>
    <row r="79" spans="1:8" ht="14.25" customHeight="1" x14ac:dyDescent="0.2">
      <c r="A79" s="197"/>
      <c r="D79" s="197"/>
      <c r="E79" s="197"/>
      <c r="F79" s="197"/>
      <c r="G79" s="197"/>
      <c r="H79" s="197"/>
    </row>
    <row r="80" spans="1:8" ht="14.25" customHeight="1" x14ac:dyDescent="0.2">
      <c r="A80" s="197"/>
      <c r="B80" s="197"/>
      <c r="D80" s="197"/>
      <c r="E80" s="197"/>
      <c r="F80" s="197"/>
      <c r="G80" s="197"/>
      <c r="H80" s="197"/>
    </row>
    <row r="81" spans="1:8" ht="14.25" customHeight="1" x14ac:dyDescent="0.2">
      <c r="A81" s="197"/>
      <c r="B81" s="197"/>
      <c r="D81" s="197"/>
      <c r="E81" s="197"/>
      <c r="F81" s="197"/>
      <c r="G81" s="197"/>
      <c r="H81" s="197"/>
    </row>
    <row r="82" spans="1:8" ht="14.25" customHeight="1" x14ac:dyDescent="0.2">
      <c r="A82" s="197"/>
      <c r="B82" s="197"/>
      <c r="D82" s="197"/>
      <c r="E82" s="197"/>
      <c r="F82" s="197"/>
      <c r="G82" s="197"/>
      <c r="H82" s="197"/>
    </row>
    <row r="83" spans="1:8" ht="14.25" customHeight="1" x14ac:dyDescent="0.2">
      <c r="A83" s="197"/>
      <c r="B83" s="197"/>
      <c r="D83" s="197"/>
      <c r="E83" s="197"/>
      <c r="F83" s="197"/>
      <c r="G83" s="197"/>
      <c r="H83" s="197"/>
    </row>
    <row r="84" spans="1:8" ht="14.25" customHeight="1" x14ac:dyDescent="0.2">
      <c r="A84" s="197"/>
      <c r="D84" s="197"/>
      <c r="E84" s="197"/>
      <c r="F84" s="197"/>
      <c r="G84" s="197"/>
      <c r="H84" s="197"/>
    </row>
    <row r="85" spans="1:8" ht="14.25" customHeight="1" x14ac:dyDescent="0.2">
      <c r="A85" s="197"/>
      <c r="B85" s="197"/>
      <c r="D85" s="197"/>
      <c r="E85" s="197"/>
      <c r="F85" s="197"/>
      <c r="G85" s="197"/>
      <c r="H85" s="197"/>
    </row>
    <row r="86" spans="1:8" ht="14.25" customHeight="1" x14ac:dyDescent="0.2">
      <c r="A86" s="197"/>
      <c r="B86" s="197"/>
      <c r="D86" s="197"/>
      <c r="E86" s="197"/>
      <c r="F86" s="197"/>
      <c r="G86" s="197"/>
      <c r="H86" s="197"/>
    </row>
    <row r="87" spans="1:8" ht="14.25" customHeight="1" x14ac:dyDescent="0.2">
      <c r="A87" s="197"/>
      <c r="B87" s="197"/>
      <c r="D87" s="197"/>
      <c r="E87" s="197"/>
      <c r="F87" s="197"/>
      <c r="G87" s="197"/>
      <c r="H87" s="197"/>
    </row>
    <row r="88" spans="1:8" ht="14.25" customHeight="1" x14ac:dyDescent="0.2">
      <c r="A88" s="197"/>
      <c r="B88" s="197"/>
      <c r="D88" s="197"/>
      <c r="E88" s="197"/>
      <c r="F88" s="197"/>
      <c r="G88" s="197"/>
      <c r="H88" s="197"/>
    </row>
    <row r="89" spans="1:8" ht="14.25" customHeight="1" x14ac:dyDescent="0.2">
      <c r="A89" s="197"/>
      <c r="B89" s="197"/>
      <c r="D89" s="197"/>
      <c r="E89" s="197"/>
      <c r="F89" s="197"/>
      <c r="G89" s="197"/>
      <c r="H89" s="197"/>
    </row>
    <row r="90" spans="1:8" ht="14.25" customHeight="1" x14ac:dyDescent="0.2">
      <c r="A90" s="197"/>
      <c r="B90" s="197"/>
      <c r="D90" s="197"/>
      <c r="E90" s="197"/>
      <c r="F90" s="197"/>
      <c r="G90" s="197"/>
      <c r="H90" s="197"/>
    </row>
    <row r="91" spans="1:8" ht="14.25" customHeight="1" x14ac:dyDescent="0.2">
      <c r="A91" s="197"/>
      <c r="B91" s="197"/>
      <c r="D91" s="197"/>
      <c r="E91" s="197"/>
      <c r="F91" s="197"/>
      <c r="G91" s="197"/>
      <c r="H91" s="197"/>
    </row>
    <row r="92" spans="1:8" ht="14.25" customHeight="1" x14ac:dyDescent="0.2">
      <c r="A92" s="197"/>
      <c r="B92" s="197"/>
      <c r="D92" s="197"/>
      <c r="E92" s="197"/>
      <c r="F92" s="197"/>
      <c r="G92" s="197"/>
      <c r="H92" s="197"/>
    </row>
    <row r="93" spans="1:8" ht="14.25" customHeight="1" x14ac:dyDescent="0.2">
      <c r="A93" s="197"/>
      <c r="B93" s="197"/>
      <c r="D93" s="197"/>
      <c r="E93" s="197"/>
      <c r="F93" s="197"/>
      <c r="G93" s="197"/>
      <c r="H93" s="197"/>
    </row>
    <row r="94" spans="1:8" ht="14.25" customHeight="1" x14ac:dyDescent="0.2">
      <c r="A94" s="197"/>
      <c r="D94" s="197"/>
      <c r="E94" s="197"/>
      <c r="F94" s="197"/>
      <c r="G94" s="197"/>
      <c r="H94" s="197"/>
    </row>
    <row r="95" spans="1:8" ht="14.25" customHeight="1" x14ac:dyDescent="0.2">
      <c r="A95" s="197"/>
      <c r="B95" s="197"/>
      <c r="D95" s="197"/>
      <c r="E95" s="197"/>
      <c r="F95" s="197"/>
      <c r="G95" s="197"/>
      <c r="H95" s="197"/>
    </row>
    <row r="96" spans="1:8" ht="14.25" customHeight="1" x14ac:dyDescent="0.2">
      <c r="A96" s="197"/>
      <c r="D96" s="197"/>
      <c r="E96" s="197"/>
      <c r="F96" s="197"/>
      <c r="G96" s="197"/>
      <c r="H96" s="197"/>
    </row>
    <row r="97" spans="1:8" ht="14.25" customHeight="1" x14ac:dyDescent="0.2">
      <c r="A97" s="197"/>
      <c r="B97" s="197"/>
      <c r="D97" s="197"/>
      <c r="E97" s="197"/>
      <c r="F97" s="197"/>
      <c r="G97" s="197"/>
      <c r="H97" s="197"/>
    </row>
    <row r="98" spans="1:8" ht="14.25" customHeight="1" x14ac:dyDescent="0.2">
      <c r="A98" s="197"/>
      <c r="B98" s="197"/>
      <c r="D98" s="197"/>
      <c r="E98" s="197"/>
      <c r="F98" s="197"/>
      <c r="G98" s="197"/>
      <c r="H98" s="197"/>
    </row>
    <row r="99" spans="1:8" ht="14.25" customHeight="1" x14ac:dyDescent="0.2">
      <c r="A99" s="197"/>
      <c r="B99" s="197"/>
      <c r="D99" s="197"/>
      <c r="E99" s="197"/>
      <c r="F99" s="197"/>
      <c r="G99" s="197"/>
      <c r="H99" s="197"/>
    </row>
    <row r="100" spans="1:8" ht="14.25" customHeight="1" x14ac:dyDescent="0.2">
      <c r="A100" s="197"/>
      <c r="B100" s="197"/>
      <c r="D100" s="197"/>
      <c r="E100" s="197"/>
      <c r="F100" s="197"/>
      <c r="G100" s="197"/>
      <c r="H100" s="197"/>
    </row>
    <row r="101" spans="1:8" ht="14.25" customHeight="1" x14ac:dyDescent="0.2">
      <c r="A101" s="197"/>
      <c r="B101" s="197"/>
      <c r="D101" s="197"/>
      <c r="E101" s="197"/>
      <c r="F101" s="197"/>
      <c r="G101" s="197"/>
      <c r="H101" s="197"/>
    </row>
    <row r="102" spans="1:8" ht="14.25" customHeight="1" x14ac:dyDescent="0.2">
      <c r="A102" s="197"/>
      <c r="B102" s="197"/>
      <c r="D102" s="197"/>
      <c r="E102" s="197"/>
      <c r="F102" s="197"/>
      <c r="G102" s="197"/>
      <c r="H102" s="197"/>
    </row>
    <row r="103" spans="1:8" ht="14.25" customHeight="1" x14ac:dyDescent="0.2">
      <c r="A103" s="197"/>
      <c r="B103" s="197"/>
      <c r="D103" s="197"/>
      <c r="E103" s="197"/>
      <c r="F103" s="197"/>
      <c r="G103" s="197"/>
      <c r="H103" s="197"/>
    </row>
    <row r="104" spans="1:8" ht="14.25" customHeight="1" x14ac:dyDescent="0.2">
      <c r="A104" s="197"/>
      <c r="B104" s="197"/>
      <c r="D104" s="197"/>
      <c r="E104" s="197"/>
      <c r="F104" s="197"/>
      <c r="G104" s="197"/>
      <c r="H104" s="197"/>
    </row>
    <row r="105" spans="1:8" ht="14.25" customHeight="1" x14ac:dyDescent="0.2">
      <c r="A105" s="197"/>
      <c r="B105" s="197"/>
      <c r="D105" s="197"/>
      <c r="E105" s="197"/>
      <c r="F105" s="197"/>
      <c r="G105" s="197"/>
      <c r="H105" s="197"/>
    </row>
    <row r="106" spans="1:8" ht="14.25" customHeight="1" x14ac:dyDescent="0.2">
      <c r="A106" s="197"/>
      <c r="B106" s="197"/>
      <c r="D106" s="197"/>
      <c r="E106" s="197"/>
      <c r="F106" s="197"/>
      <c r="G106" s="197"/>
      <c r="H106" s="197"/>
    </row>
    <row r="107" spans="1:8" ht="14.25" customHeight="1" x14ac:dyDescent="0.2">
      <c r="A107" s="197"/>
      <c r="D107" s="197"/>
      <c r="E107" s="197"/>
      <c r="F107" s="197"/>
      <c r="G107" s="197"/>
      <c r="H107" s="197"/>
    </row>
    <row r="108" spans="1:8" ht="14.25" customHeight="1" x14ac:dyDescent="0.2">
      <c r="A108" s="197"/>
      <c r="B108" s="197"/>
      <c r="D108" s="197"/>
      <c r="E108" s="197"/>
      <c r="F108" s="197"/>
      <c r="G108" s="197"/>
      <c r="H108" s="197"/>
    </row>
    <row r="109" spans="1:8" ht="14.25" customHeight="1" x14ac:dyDescent="0.2">
      <c r="A109" s="197"/>
      <c r="B109" s="197"/>
      <c r="D109" s="197"/>
      <c r="E109" s="197"/>
      <c r="F109" s="197"/>
      <c r="G109" s="197"/>
      <c r="H109" s="197"/>
    </row>
    <row r="110" spans="1:8" ht="14.25" customHeight="1" x14ac:dyDescent="0.2">
      <c r="A110" s="197"/>
      <c r="B110" s="197"/>
      <c r="D110" s="197"/>
      <c r="E110" s="197"/>
      <c r="F110" s="197"/>
      <c r="G110" s="197"/>
      <c r="H110" s="197"/>
    </row>
    <row r="111" spans="1:8" ht="14.25" customHeight="1" x14ac:dyDescent="0.2">
      <c r="A111" s="197"/>
      <c r="D111" s="197"/>
      <c r="E111" s="197"/>
      <c r="F111" s="197"/>
      <c r="G111" s="197"/>
      <c r="H111" s="197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4"/>
  <sheetViews>
    <sheetView workbookViewId="0"/>
  </sheetViews>
  <sheetFormatPr defaultColWidth="8" defaultRowHeight="15" customHeight="1" x14ac:dyDescent="0.2"/>
  <cols>
    <col min="1" max="1" width="5.625" style="195" customWidth="1"/>
    <col min="2" max="2" width="8.875" style="195" customWidth="1"/>
    <col min="3" max="3" width="90.375" style="195" customWidth="1"/>
    <col min="4" max="4" width="8.875" style="195" customWidth="1"/>
    <col min="5" max="5" width="14.5" style="195" customWidth="1"/>
    <col min="6" max="6" width="8.875" style="195" customWidth="1"/>
    <col min="7" max="7" width="9.125" style="195" customWidth="1"/>
    <col min="8" max="8" width="11.875" style="195" customWidth="1"/>
    <col min="9" max="16384" width="8" style="195"/>
  </cols>
  <sheetData>
    <row r="1" spans="1:8" ht="14.25" x14ac:dyDescent="0.2"/>
    <row r="2" spans="1:8" ht="14.25" customHeight="1" x14ac:dyDescent="0.2"/>
    <row r="3" spans="1:8" ht="14.25" x14ac:dyDescent="0.2">
      <c r="A3" s="197"/>
      <c r="B3" s="197"/>
      <c r="D3" s="197"/>
      <c r="E3" s="197"/>
      <c r="F3" s="197"/>
      <c r="G3" s="197"/>
      <c r="H3" s="197"/>
    </row>
    <row r="4" spans="1:8" ht="14.25" x14ac:dyDescent="0.2">
      <c r="A4" s="197"/>
      <c r="B4" s="197"/>
      <c r="D4" s="197"/>
      <c r="E4" s="197"/>
      <c r="F4" s="197"/>
      <c r="G4" s="197"/>
      <c r="H4" s="197"/>
    </row>
    <row r="5" spans="1:8" ht="14.25" x14ac:dyDescent="0.2">
      <c r="A5" s="197"/>
      <c r="D5" s="197"/>
      <c r="E5" s="197"/>
      <c r="F5" s="197"/>
      <c r="G5" s="197"/>
      <c r="H5" s="197"/>
    </row>
    <row r="6" spans="1:8" ht="14.25" x14ac:dyDescent="0.2">
      <c r="A6" s="197"/>
      <c r="B6" s="197"/>
      <c r="D6" s="197"/>
      <c r="E6" s="197"/>
      <c r="F6" s="197"/>
      <c r="G6" s="197"/>
      <c r="H6" s="197"/>
    </row>
    <row r="7" spans="1:8" ht="14.25" x14ac:dyDescent="0.2">
      <c r="A7" s="197"/>
      <c r="B7" s="197"/>
      <c r="D7" s="197"/>
      <c r="E7" s="197"/>
      <c r="F7" s="197"/>
      <c r="G7" s="197"/>
      <c r="H7" s="197"/>
    </row>
    <row r="8" spans="1:8" ht="14.25" x14ac:dyDescent="0.2">
      <c r="A8" s="197"/>
      <c r="D8" s="197"/>
      <c r="E8" s="197"/>
      <c r="F8" s="197"/>
      <c r="G8" s="197"/>
      <c r="H8" s="197"/>
    </row>
    <row r="9" spans="1:8" ht="14.25" x14ac:dyDescent="0.2">
      <c r="A9" s="197"/>
      <c r="D9" s="197"/>
      <c r="E9" s="197"/>
      <c r="F9" s="197"/>
      <c r="G9" s="197"/>
      <c r="H9" s="197"/>
    </row>
    <row r="10" spans="1:8" ht="14.25" x14ac:dyDescent="0.2">
      <c r="A10" s="197"/>
      <c r="D10" s="197"/>
      <c r="E10" s="197"/>
      <c r="F10" s="197"/>
      <c r="G10" s="197"/>
      <c r="H10" s="197"/>
    </row>
    <row r="11" spans="1:8" ht="14.25" x14ac:dyDescent="0.2">
      <c r="A11" s="197"/>
      <c r="B11" s="197"/>
      <c r="D11" s="197"/>
      <c r="E11" s="197"/>
      <c r="F11" s="197"/>
      <c r="G11" s="197"/>
      <c r="H11" s="197"/>
    </row>
    <row r="12" spans="1:8" ht="14.25" x14ac:dyDescent="0.2">
      <c r="A12" s="197"/>
      <c r="B12" s="197"/>
      <c r="D12" s="197"/>
      <c r="E12" s="197"/>
      <c r="F12" s="197"/>
      <c r="G12" s="197"/>
      <c r="H12" s="197"/>
    </row>
    <row r="13" spans="1:8" ht="14.25" x14ac:dyDescent="0.2">
      <c r="A13" s="197"/>
      <c r="B13" s="197"/>
      <c r="D13" s="197"/>
      <c r="E13" s="197"/>
      <c r="F13" s="197"/>
      <c r="G13" s="197"/>
      <c r="H13" s="197"/>
    </row>
    <row r="14" spans="1:8" ht="14.25" x14ac:dyDescent="0.2">
      <c r="A14" s="197"/>
      <c r="B14" s="197"/>
      <c r="D14" s="197"/>
      <c r="E14" s="197"/>
      <c r="F14" s="197"/>
      <c r="G14" s="197"/>
      <c r="H14" s="197"/>
    </row>
    <row r="15" spans="1:8" ht="14.25" x14ac:dyDescent="0.2">
      <c r="A15" s="197"/>
      <c r="B15" s="197"/>
      <c r="D15" s="197"/>
      <c r="E15" s="197"/>
      <c r="F15" s="197"/>
      <c r="G15" s="197"/>
      <c r="H15" s="197"/>
    </row>
    <row r="16" spans="1:8" ht="14.25" x14ac:dyDescent="0.2">
      <c r="A16" s="197"/>
      <c r="D16" s="197"/>
      <c r="E16" s="197"/>
      <c r="F16" s="197"/>
      <c r="G16" s="197"/>
      <c r="H16" s="197"/>
    </row>
    <row r="17" spans="1:8" ht="14.25" x14ac:dyDescent="0.2">
      <c r="A17" s="197"/>
      <c r="B17" s="197"/>
      <c r="D17" s="197"/>
      <c r="E17" s="197"/>
      <c r="F17" s="197"/>
      <c r="G17" s="197"/>
      <c r="H17" s="197"/>
    </row>
    <row r="18" spans="1:8" ht="14.25" x14ac:dyDescent="0.2">
      <c r="A18" s="197"/>
      <c r="B18" s="197"/>
      <c r="D18" s="197"/>
      <c r="E18" s="197"/>
      <c r="F18" s="197"/>
      <c r="G18" s="197"/>
      <c r="H18" s="197"/>
    </row>
    <row r="19" spans="1:8" ht="14.25" x14ac:dyDescent="0.2">
      <c r="A19" s="197"/>
      <c r="B19" s="197"/>
      <c r="D19" s="197"/>
      <c r="E19" s="197"/>
      <c r="F19" s="197"/>
      <c r="G19" s="197"/>
      <c r="H19" s="197"/>
    </row>
    <row r="20" spans="1:8" ht="14.25" x14ac:dyDescent="0.2">
      <c r="A20" s="197"/>
      <c r="D20" s="197"/>
      <c r="E20" s="197"/>
      <c r="F20" s="197"/>
      <c r="G20" s="197"/>
      <c r="H20" s="197"/>
    </row>
    <row r="21" spans="1:8" ht="14.25" x14ac:dyDescent="0.2">
      <c r="A21" s="197"/>
      <c r="D21" s="197"/>
      <c r="E21" s="197"/>
      <c r="F21" s="197"/>
      <c r="G21" s="197"/>
      <c r="H21" s="197"/>
    </row>
    <row r="22" spans="1:8" ht="14.25" x14ac:dyDescent="0.2">
      <c r="A22" s="197"/>
      <c r="D22" s="197"/>
      <c r="E22" s="197"/>
      <c r="F22" s="197"/>
      <c r="G22" s="197"/>
      <c r="H22" s="197"/>
    </row>
    <row r="23" spans="1:8" ht="14.25" x14ac:dyDescent="0.2">
      <c r="A23" s="197"/>
      <c r="D23" s="197"/>
      <c r="E23" s="197"/>
      <c r="F23" s="197"/>
      <c r="G23" s="197"/>
      <c r="H23" s="197"/>
    </row>
    <row r="24" spans="1:8" ht="14.25" x14ac:dyDescent="0.2">
      <c r="A24" s="197"/>
      <c r="D24" s="197"/>
      <c r="E24" s="197"/>
      <c r="F24" s="197"/>
      <c r="G24" s="197"/>
      <c r="H24" s="197"/>
    </row>
    <row r="25" spans="1:8" ht="14.25" x14ac:dyDescent="0.2">
      <c r="A25" s="197"/>
      <c r="B25" s="197"/>
      <c r="D25" s="197"/>
      <c r="E25" s="197"/>
      <c r="F25" s="197"/>
      <c r="G25" s="197"/>
      <c r="H25" s="197"/>
    </row>
    <row r="26" spans="1:8" ht="14.25" x14ac:dyDescent="0.2">
      <c r="A26" s="197"/>
      <c r="D26" s="197"/>
      <c r="E26" s="197"/>
      <c r="F26" s="197"/>
      <c r="G26" s="197"/>
      <c r="H26" s="197"/>
    </row>
    <row r="27" spans="1:8" ht="14.25" x14ac:dyDescent="0.2">
      <c r="A27" s="197"/>
      <c r="B27" s="197"/>
      <c r="D27" s="197"/>
      <c r="E27" s="197"/>
      <c r="F27" s="197"/>
      <c r="G27" s="197"/>
      <c r="H27" s="197"/>
    </row>
    <row r="28" spans="1:8" ht="14.25" x14ac:dyDescent="0.2">
      <c r="A28" s="197"/>
      <c r="D28" s="197"/>
      <c r="E28" s="197"/>
      <c r="F28" s="197"/>
      <c r="G28" s="197"/>
      <c r="H28" s="197"/>
    </row>
    <row r="29" spans="1:8" ht="14.25" x14ac:dyDescent="0.2">
      <c r="A29" s="197"/>
      <c r="B29" s="197"/>
      <c r="D29" s="197"/>
      <c r="E29" s="197"/>
      <c r="F29" s="197"/>
      <c r="G29" s="197"/>
      <c r="H29" s="197"/>
    </row>
    <row r="30" spans="1:8" ht="14.25" x14ac:dyDescent="0.2">
      <c r="A30" s="197"/>
      <c r="D30" s="197"/>
      <c r="E30" s="197"/>
      <c r="F30" s="197"/>
      <c r="G30" s="197"/>
      <c r="H30" s="197"/>
    </row>
    <row r="31" spans="1:8" ht="14.25" x14ac:dyDescent="0.2">
      <c r="A31" s="197"/>
      <c r="B31" s="197"/>
      <c r="D31" s="197"/>
      <c r="E31" s="197"/>
      <c r="F31" s="197"/>
      <c r="G31" s="197"/>
      <c r="H31" s="197"/>
    </row>
    <row r="32" spans="1:8" ht="14.25" x14ac:dyDescent="0.2">
      <c r="A32" s="197"/>
      <c r="D32" s="197"/>
      <c r="E32" s="197"/>
      <c r="F32" s="197"/>
      <c r="G32" s="197"/>
      <c r="H32" s="197"/>
    </row>
    <row r="33" spans="1:8" ht="14.25" x14ac:dyDescent="0.2">
      <c r="A33" s="197"/>
      <c r="B33" s="197"/>
      <c r="D33" s="197"/>
      <c r="E33" s="197"/>
      <c r="F33" s="197"/>
      <c r="G33" s="197"/>
      <c r="H33" s="197"/>
    </row>
    <row r="34" spans="1:8" ht="14.25" x14ac:dyDescent="0.2">
      <c r="A34" s="197"/>
      <c r="D34" s="197"/>
      <c r="E34" s="197"/>
      <c r="F34" s="197"/>
      <c r="G34" s="197"/>
      <c r="H34" s="197"/>
    </row>
    <row r="35" spans="1:8" ht="14.25" x14ac:dyDescent="0.2">
      <c r="A35" s="197"/>
      <c r="D35" s="197"/>
      <c r="E35" s="197"/>
      <c r="F35" s="197"/>
      <c r="G35" s="197"/>
      <c r="H35" s="197"/>
    </row>
    <row r="36" spans="1:8" ht="14.25" x14ac:dyDescent="0.2">
      <c r="A36" s="197"/>
      <c r="B36" s="197"/>
      <c r="D36" s="197"/>
      <c r="E36" s="197"/>
      <c r="F36" s="197"/>
      <c r="G36" s="197"/>
      <c r="H36" s="197"/>
    </row>
    <row r="37" spans="1:8" ht="14.25" x14ac:dyDescent="0.2">
      <c r="A37" s="197"/>
      <c r="D37" s="197"/>
      <c r="E37" s="197"/>
      <c r="F37" s="197"/>
      <c r="G37" s="197"/>
      <c r="H37" s="197"/>
    </row>
    <row r="38" spans="1:8" ht="14.25" x14ac:dyDescent="0.2">
      <c r="A38" s="197"/>
      <c r="B38" s="197"/>
      <c r="D38" s="197"/>
      <c r="E38" s="197"/>
      <c r="F38" s="197"/>
      <c r="G38" s="197"/>
      <c r="H38" s="197"/>
    </row>
    <row r="39" spans="1:8" ht="14.25" x14ac:dyDescent="0.2">
      <c r="A39" s="197"/>
      <c r="D39" s="197"/>
      <c r="E39" s="197"/>
      <c r="F39" s="197"/>
      <c r="G39" s="197"/>
      <c r="H39" s="197"/>
    </row>
    <row r="40" spans="1:8" ht="14.25" x14ac:dyDescent="0.2">
      <c r="A40" s="197"/>
      <c r="B40" s="197"/>
      <c r="D40" s="197"/>
      <c r="E40" s="197"/>
      <c r="F40" s="197"/>
      <c r="G40" s="197"/>
      <c r="H40" s="197"/>
    </row>
    <row r="41" spans="1:8" ht="14.25" x14ac:dyDescent="0.2">
      <c r="A41" s="197"/>
      <c r="D41" s="197"/>
      <c r="E41" s="197"/>
      <c r="F41" s="197"/>
      <c r="G41" s="197"/>
      <c r="H41" s="197"/>
    </row>
    <row r="42" spans="1:8" ht="14.25" x14ac:dyDescent="0.2">
      <c r="A42" s="197"/>
      <c r="B42" s="197"/>
      <c r="D42" s="197"/>
      <c r="E42" s="197"/>
      <c r="F42" s="197"/>
      <c r="G42" s="197"/>
      <c r="H42" s="197"/>
    </row>
    <row r="43" spans="1:8" ht="14.25" x14ac:dyDescent="0.2">
      <c r="A43" s="197"/>
      <c r="B43" s="197"/>
      <c r="D43" s="197"/>
      <c r="E43" s="197"/>
      <c r="F43" s="197"/>
      <c r="G43" s="197"/>
      <c r="H43" s="197"/>
    </row>
    <row r="44" spans="1:8" ht="14.25" x14ac:dyDescent="0.2">
      <c r="A44" s="197"/>
      <c r="D44" s="197"/>
      <c r="E44" s="197"/>
      <c r="F44" s="197"/>
      <c r="G44" s="197"/>
      <c r="H44" s="197"/>
    </row>
    <row r="45" spans="1:8" ht="14.25" x14ac:dyDescent="0.2">
      <c r="A45" s="197"/>
      <c r="D45" s="197"/>
      <c r="E45" s="197"/>
      <c r="F45" s="197"/>
      <c r="G45" s="197"/>
      <c r="H45" s="197"/>
    </row>
    <row r="46" spans="1:8" ht="14.25" x14ac:dyDescent="0.2">
      <c r="A46" s="197"/>
      <c r="D46" s="197"/>
      <c r="E46" s="197"/>
      <c r="F46" s="197"/>
      <c r="G46" s="197"/>
      <c r="H46" s="197"/>
    </row>
    <row r="47" spans="1:8" ht="14.25" x14ac:dyDescent="0.2">
      <c r="A47" s="197"/>
      <c r="D47" s="197"/>
      <c r="E47" s="197"/>
      <c r="F47" s="197"/>
      <c r="G47" s="197"/>
      <c r="H47" s="197"/>
    </row>
    <row r="48" spans="1:8" ht="14.25" x14ac:dyDescent="0.2">
      <c r="A48" s="197"/>
      <c r="D48" s="197"/>
      <c r="E48" s="197"/>
      <c r="F48" s="197"/>
      <c r="G48" s="197"/>
      <c r="H48" s="197"/>
    </row>
    <row r="49" spans="1:8" ht="14.25" x14ac:dyDescent="0.2">
      <c r="A49" s="197"/>
      <c r="D49" s="197"/>
      <c r="E49" s="197"/>
      <c r="F49" s="197"/>
      <c r="G49" s="197"/>
      <c r="H49" s="197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9"/>
  <sheetViews>
    <sheetView workbookViewId="0"/>
  </sheetViews>
  <sheetFormatPr defaultColWidth="8" defaultRowHeight="15" customHeight="1" x14ac:dyDescent="0.2"/>
  <cols>
    <col min="1" max="1" width="5.625" style="195" customWidth="1"/>
    <col min="2" max="2" width="8.875" style="195" customWidth="1"/>
    <col min="3" max="3" width="90.375" style="195" customWidth="1"/>
    <col min="4" max="4" width="8.875" style="195" customWidth="1"/>
    <col min="5" max="5" width="14.5" style="195" customWidth="1"/>
    <col min="6" max="6" width="8.875" style="195" customWidth="1"/>
    <col min="7" max="7" width="9.125" style="195" customWidth="1"/>
    <col min="8" max="8" width="11.875" style="195" customWidth="1"/>
    <col min="9" max="16384" width="8" style="195"/>
  </cols>
  <sheetData>
    <row r="1" spans="1:8" ht="14.25" x14ac:dyDescent="0.2"/>
    <row r="2" spans="1:8" ht="14.25" customHeight="1" x14ac:dyDescent="0.2"/>
    <row r="3" spans="1:8" ht="14.25" x14ac:dyDescent="0.2">
      <c r="A3" s="197"/>
      <c r="B3" s="197"/>
      <c r="D3" s="197"/>
      <c r="E3" s="197"/>
      <c r="F3" s="197"/>
      <c r="G3" s="197"/>
      <c r="H3" s="197"/>
    </row>
    <row r="4" spans="1:8" ht="14.25" x14ac:dyDescent="0.2">
      <c r="A4" s="197"/>
      <c r="B4" s="197"/>
      <c r="D4" s="197"/>
      <c r="E4" s="197"/>
      <c r="F4" s="197"/>
      <c r="G4" s="197"/>
      <c r="H4" s="197"/>
    </row>
    <row r="5" spans="1:8" ht="14.25" x14ac:dyDescent="0.2">
      <c r="A5" s="197"/>
      <c r="D5" s="197"/>
      <c r="E5" s="197"/>
      <c r="F5" s="197"/>
      <c r="G5" s="197"/>
      <c r="H5" s="197"/>
    </row>
    <row r="6" spans="1:8" ht="14.25" x14ac:dyDescent="0.2">
      <c r="A6" s="197"/>
      <c r="B6" s="197"/>
      <c r="D6" s="197"/>
      <c r="E6" s="197"/>
      <c r="F6" s="197"/>
      <c r="G6" s="197"/>
      <c r="H6" s="197"/>
    </row>
    <row r="7" spans="1:8" ht="14.25" x14ac:dyDescent="0.2">
      <c r="A7" s="197"/>
      <c r="B7" s="197"/>
      <c r="D7" s="197"/>
      <c r="E7" s="197"/>
      <c r="F7" s="197"/>
      <c r="G7" s="197"/>
      <c r="H7" s="197"/>
    </row>
    <row r="8" spans="1:8" ht="14.25" x14ac:dyDescent="0.2">
      <c r="A8" s="197"/>
      <c r="B8" s="197"/>
      <c r="D8" s="197"/>
      <c r="E8" s="197"/>
      <c r="F8" s="197"/>
      <c r="G8" s="197"/>
      <c r="H8" s="197"/>
    </row>
    <row r="9" spans="1:8" ht="14.25" x14ac:dyDescent="0.2">
      <c r="A9" s="197"/>
      <c r="D9" s="197"/>
      <c r="E9" s="197"/>
      <c r="F9" s="197"/>
      <c r="G9" s="197"/>
      <c r="H9" s="197"/>
    </row>
    <row r="10" spans="1:8" ht="14.25" x14ac:dyDescent="0.2">
      <c r="A10" s="197"/>
      <c r="D10" s="197"/>
      <c r="E10" s="197"/>
      <c r="F10" s="197"/>
      <c r="G10" s="197"/>
      <c r="H10" s="197"/>
    </row>
    <row r="11" spans="1:8" ht="14.25" x14ac:dyDescent="0.2">
      <c r="A11" s="197"/>
      <c r="B11" s="197"/>
      <c r="D11" s="197"/>
      <c r="E11" s="197"/>
      <c r="F11" s="197"/>
      <c r="G11" s="197"/>
      <c r="H11" s="197"/>
    </row>
    <row r="12" spans="1:8" ht="14.25" x14ac:dyDescent="0.2">
      <c r="A12" s="197"/>
      <c r="B12" s="197"/>
      <c r="D12" s="197"/>
      <c r="E12" s="197"/>
      <c r="F12" s="197"/>
      <c r="G12" s="197"/>
      <c r="H12" s="197"/>
    </row>
    <row r="13" spans="1:8" ht="14.25" x14ac:dyDescent="0.2">
      <c r="A13" s="197"/>
      <c r="B13" s="197"/>
      <c r="D13" s="197"/>
      <c r="E13" s="197"/>
      <c r="F13" s="197"/>
      <c r="G13" s="197"/>
      <c r="H13" s="197"/>
    </row>
    <row r="14" spans="1:8" ht="14.25" x14ac:dyDescent="0.2">
      <c r="A14" s="197"/>
      <c r="D14" s="197"/>
      <c r="E14" s="197"/>
      <c r="F14" s="197"/>
      <c r="G14" s="197"/>
      <c r="H14" s="197"/>
    </row>
    <row r="15" spans="1:8" ht="14.25" x14ac:dyDescent="0.2">
      <c r="A15" s="197"/>
      <c r="D15" s="197"/>
      <c r="E15" s="197"/>
      <c r="F15" s="197"/>
      <c r="G15" s="197"/>
      <c r="H15" s="197"/>
    </row>
    <row r="16" spans="1:8" ht="14.25" x14ac:dyDescent="0.2">
      <c r="A16" s="197"/>
      <c r="D16" s="197"/>
      <c r="E16" s="197"/>
      <c r="F16" s="197"/>
      <c r="G16" s="197"/>
      <c r="H16" s="197"/>
    </row>
    <row r="17" spans="1:8" ht="14.25" x14ac:dyDescent="0.2">
      <c r="A17" s="197"/>
      <c r="D17" s="197"/>
      <c r="E17" s="197"/>
      <c r="F17" s="197"/>
      <c r="G17" s="197"/>
      <c r="H17" s="197"/>
    </row>
    <row r="18" spans="1:8" ht="14.25" x14ac:dyDescent="0.2">
      <c r="A18" s="197"/>
      <c r="D18" s="197"/>
      <c r="E18" s="197"/>
      <c r="F18" s="197"/>
      <c r="G18" s="197"/>
      <c r="H18" s="197"/>
    </row>
    <row r="19" spans="1:8" ht="14.25" x14ac:dyDescent="0.2">
      <c r="A19" s="197"/>
      <c r="D19" s="197"/>
      <c r="E19" s="197"/>
      <c r="F19" s="197"/>
      <c r="G19" s="197"/>
      <c r="H19" s="197"/>
    </row>
    <row r="20" spans="1:8" ht="14.25" x14ac:dyDescent="0.2">
      <c r="A20" s="197"/>
      <c r="B20" s="197"/>
      <c r="D20" s="197"/>
      <c r="E20" s="197"/>
      <c r="F20" s="197"/>
      <c r="G20" s="197"/>
      <c r="H20" s="197"/>
    </row>
    <row r="21" spans="1:8" ht="14.25" x14ac:dyDescent="0.2">
      <c r="A21" s="197"/>
      <c r="D21" s="197"/>
      <c r="E21" s="197"/>
      <c r="F21" s="197"/>
      <c r="G21" s="197"/>
      <c r="H21" s="197"/>
    </row>
    <row r="22" spans="1:8" ht="14.25" x14ac:dyDescent="0.2">
      <c r="A22" s="197"/>
      <c r="B22" s="197"/>
      <c r="D22" s="197"/>
      <c r="E22" s="197"/>
      <c r="F22" s="197"/>
      <c r="G22" s="197"/>
      <c r="H22" s="197"/>
    </row>
    <row r="23" spans="1:8" ht="14.25" x14ac:dyDescent="0.2">
      <c r="A23" s="197"/>
      <c r="D23" s="197"/>
      <c r="E23" s="197"/>
      <c r="F23" s="197"/>
      <c r="G23" s="197"/>
      <c r="H23" s="197"/>
    </row>
    <row r="24" spans="1:8" ht="14.25" x14ac:dyDescent="0.2">
      <c r="A24" s="197"/>
      <c r="B24" s="197"/>
      <c r="D24" s="197"/>
      <c r="E24" s="197"/>
      <c r="F24" s="197"/>
      <c r="G24" s="197"/>
      <c r="H24" s="197"/>
    </row>
    <row r="25" spans="1:8" ht="14.25" x14ac:dyDescent="0.2">
      <c r="A25" s="197"/>
      <c r="D25" s="197"/>
      <c r="E25" s="197"/>
      <c r="F25" s="197"/>
      <c r="G25" s="197"/>
      <c r="H25" s="197"/>
    </row>
    <row r="26" spans="1:8" ht="14.25" x14ac:dyDescent="0.2">
      <c r="A26" s="197"/>
      <c r="B26" s="197"/>
      <c r="D26" s="197"/>
      <c r="E26" s="197"/>
      <c r="F26" s="197"/>
      <c r="G26" s="197"/>
      <c r="H26" s="197"/>
    </row>
    <row r="27" spans="1:8" ht="14.25" x14ac:dyDescent="0.2">
      <c r="A27" s="197"/>
      <c r="D27" s="197"/>
      <c r="E27" s="197"/>
      <c r="F27" s="197"/>
      <c r="G27" s="197"/>
      <c r="H27" s="197"/>
    </row>
    <row r="28" spans="1:8" ht="14.25" x14ac:dyDescent="0.2">
      <c r="A28" s="197"/>
      <c r="B28" s="197"/>
      <c r="D28" s="197"/>
      <c r="E28" s="197"/>
      <c r="F28" s="197"/>
      <c r="G28" s="197"/>
      <c r="H28" s="197"/>
    </row>
    <row r="29" spans="1:8" ht="14.25" x14ac:dyDescent="0.2">
      <c r="A29" s="197"/>
      <c r="D29" s="197"/>
      <c r="E29" s="197"/>
      <c r="F29" s="197"/>
      <c r="G29" s="197"/>
      <c r="H29" s="197"/>
    </row>
    <row r="30" spans="1:8" ht="14.25" x14ac:dyDescent="0.2">
      <c r="A30" s="197"/>
      <c r="D30" s="197"/>
      <c r="E30" s="197"/>
      <c r="F30" s="197"/>
      <c r="G30" s="197"/>
      <c r="H30" s="197"/>
    </row>
    <row r="31" spans="1:8" ht="14.25" x14ac:dyDescent="0.2">
      <c r="A31" s="197"/>
      <c r="B31" s="197"/>
      <c r="D31" s="197"/>
      <c r="E31" s="197"/>
      <c r="F31" s="197"/>
      <c r="G31" s="197"/>
      <c r="H31" s="197"/>
    </row>
    <row r="32" spans="1:8" ht="14.25" x14ac:dyDescent="0.2">
      <c r="A32" s="197"/>
      <c r="D32" s="197"/>
      <c r="E32" s="197"/>
      <c r="F32" s="197"/>
      <c r="G32" s="197"/>
      <c r="H32" s="197"/>
    </row>
    <row r="33" spans="1:8" ht="14.25" x14ac:dyDescent="0.2">
      <c r="A33" s="197"/>
      <c r="B33" s="197"/>
      <c r="D33" s="197"/>
      <c r="E33" s="197"/>
      <c r="F33" s="197"/>
      <c r="G33" s="197"/>
      <c r="H33" s="197"/>
    </row>
    <row r="34" spans="1:8" ht="14.25" x14ac:dyDescent="0.2">
      <c r="A34" s="197"/>
      <c r="D34" s="197"/>
      <c r="E34" s="197"/>
      <c r="F34" s="197"/>
      <c r="G34" s="197"/>
      <c r="H34" s="197"/>
    </row>
    <row r="35" spans="1:8" ht="14.25" x14ac:dyDescent="0.2">
      <c r="A35" s="197"/>
      <c r="B35" s="197"/>
      <c r="D35" s="197"/>
      <c r="E35" s="197"/>
      <c r="F35" s="197"/>
      <c r="G35" s="197"/>
      <c r="H35" s="197"/>
    </row>
    <row r="36" spans="1:8" ht="14.25" x14ac:dyDescent="0.2">
      <c r="A36" s="197"/>
      <c r="D36" s="197"/>
      <c r="E36" s="197"/>
      <c r="F36" s="197"/>
      <c r="G36" s="197"/>
      <c r="H36" s="197"/>
    </row>
    <row r="37" spans="1:8" ht="14.25" x14ac:dyDescent="0.2">
      <c r="A37" s="197"/>
      <c r="B37" s="197"/>
      <c r="D37" s="197"/>
      <c r="E37" s="197"/>
      <c r="F37" s="197"/>
      <c r="G37" s="197"/>
      <c r="H37" s="197"/>
    </row>
    <row r="38" spans="1:8" ht="14.25" x14ac:dyDescent="0.2">
      <c r="A38" s="197"/>
      <c r="B38" s="197"/>
      <c r="D38" s="197"/>
      <c r="E38" s="197"/>
      <c r="F38" s="197"/>
      <c r="G38" s="197"/>
      <c r="H38" s="197"/>
    </row>
    <row r="39" spans="1:8" ht="14.25" x14ac:dyDescent="0.2">
      <c r="A39" s="197"/>
      <c r="D39" s="197"/>
      <c r="E39" s="197"/>
      <c r="F39" s="197"/>
      <c r="G39" s="197"/>
      <c r="H39" s="197"/>
    </row>
    <row r="40" spans="1:8" ht="14.25" x14ac:dyDescent="0.2">
      <c r="A40" s="197"/>
      <c r="D40" s="197"/>
      <c r="E40" s="197"/>
      <c r="F40" s="197"/>
      <c r="G40" s="197"/>
      <c r="H40" s="197"/>
    </row>
    <row r="41" spans="1:8" ht="14.25" x14ac:dyDescent="0.2">
      <c r="A41" s="197"/>
      <c r="D41" s="197"/>
      <c r="E41" s="197"/>
      <c r="F41" s="197"/>
      <c r="G41" s="197"/>
      <c r="H41" s="197"/>
    </row>
    <row r="42" spans="1:8" ht="14.25" x14ac:dyDescent="0.2">
      <c r="A42" s="197"/>
      <c r="D42" s="197"/>
      <c r="E42" s="197"/>
      <c r="F42" s="197"/>
      <c r="G42" s="197"/>
      <c r="H42" s="197"/>
    </row>
    <row r="43" spans="1:8" ht="14.25" x14ac:dyDescent="0.2">
      <c r="A43" s="197"/>
      <c r="D43" s="197"/>
      <c r="E43" s="197"/>
      <c r="F43" s="197"/>
      <c r="G43" s="197"/>
      <c r="H43" s="197"/>
    </row>
    <row r="44" spans="1:8" ht="14.25" x14ac:dyDescent="0.2">
      <c r="A44" s="197"/>
      <c r="D44" s="197"/>
      <c r="E44" s="197"/>
      <c r="F44" s="197"/>
      <c r="G44" s="197"/>
      <c r="H44" s="197"/>
    </row>
    <row r="45" spans="1:8" ht="14.25" x14ac:dyDescent="0.2"/>
    <row r="46" spans="1:8" ht="14.25" x14ac:dyDescent="0.2"/>
    <row r="47" spans="1:8" ht="14.25" x14ac:dyDescent="0.2"/>
    <row r="48" spans="1:8" ht="14.25" x14ac:dyDescent="0.2"/>
    <row r="49" ht="14.25" x14ac:dyDescent="0.2"/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10</vt:i4>
      </vt:variant>
      <vt:variant>
        <vt:lpstr>Névvel ellátott tartományok</vt:lpstr>
      </vt:variant>
      <vt:variant>
        <vt:i4>8</vt:i4>
      </vt:variant>
    </vt:vector>
  </HeadingPairs>
  <TitlesOfParts>
    <vt:vector size="18" baseType="lpstr">
      <vt:lpstr>KM-AIV</vt:lpstr>
      <vt:lpstr>KM-AIV-01</vt:lpstr>
      <vt:lpstr>KM-AIV-02</vt:lpstr>
      <vt:lpstr>KM-AIV-10-M</vt:lpstr>
      <vt:lpstr>KM-AIV-10-E</vt:lpstr>
      <vt:lpstr>Alapa</vt:lpstr>
      <vt:lpstr>Import_M</vt:lpstr>
      <vt:lpstr>Import_O</vt:lpstr>
      <vt:lpstr>Import_F</vt:lpstr>
      <vt:lpstr>Import_KK</vt:lpstr>
      <vt:lpstr>'KM-AIV-02'!Nyomtatási_cím</vt:lpstr>
      <vt:lpstr>'KM-AIV'!Nyomtatási_terület</vt:lpstr>
      <vt:lpstr>'KM-AIV-01'!Nyomtatási_terület</vt:lpstr>
      <vt:lpstr>'KM-AIV-02'!Nyomtatási_terület</vt:lpstr>
      <vt:lpstr>'KM-AIV-10-E'!Nyomtatási_terület</vt:lpstr>
      <vt:lpstr>'KM-AIV-10-M'!Nyomtatási_terület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>v.1.24.32.0.3#2024.08.30.</dc:description>
  <dcterms:created xsi:type="dcterms:W3CDTF">2024-06-27T09:08:56Z</dcterms:created>
  <dcterms:modified xsi:type="dcterms:W3CDTF">2024-08-30T08:55:10Z</dcterms:modified>
</cp:coreProperties>
</file>