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-FIII" sheetId="1" state="visible" r:id="rId3"/>
    <sheet name="KM-FIII-01" sheetId="2" state="visible" r:id="rId4"/>
    <sheet name="KM-FIII-02" sheetId="3" state="visible" r:id="rId5"/>
    <sheet name="KM-FIII-10-M" sheetId="4" state="visible" r:id="rId6"/>
    <sheet name="KM-FIII-10-E" sheetId="5" state="visible" r:id="rId7"/>
    <sheet name="Alapa" sheetId="6" state="visible" r:id="rId8"/>
    <sheet name="Import_M" sheetId="7" state="visible" r:id="rId9"/>
    <sheet name="Import_O" sheetId="8" state="visible" r:id="rId10"/>
    <sheet name="Import_F" sheetId="9" state="visible" r:id="rId11"/>
    <sheet name="Import_KK" sheetId="10" state="visible" r:id="rId12"/>
  </sheets>
  <definedNames>
    <definedName function="false" hidden="false" localSheetId="0" name="_xlnm.Print_Area" vbProcedure="false">'KM-FIII'!$B$1:$E$87</definedName>
    <definedName function="false" hidden="false" localSheetId="1" name="_xlnm.Print_Area" vbProcedure="false">'KM-FIII-01'!$A$1:$H$51</definedName>
    <definedName function="false" hidden="false" localSheetId="2" name="_xlnm.Print_Titles" vbProcedure="false">'KM-FIII-02'!$7:$8</definedName>
    <definedName function="false" hidden="false" localSheetId="4" name="_xlnm.Print_Area" vbProcedure="false">'KM-FIII-10-E'!$A$1:$E$31</definedName>
    <definedName function="false" hidden="false" localSheetId="3" name="_xlnm.Print_Area" vbProcedure="false">'KM-FIII-10-M'!$A$1:$B$43</definedName>
    <definedName function="false" hidden="false" localSheetId="5" name="TABLE" vbProcedure="false">Alapa!$C$27</definedName>
    <definedName function="false" hidden="false" localSheetId="5" name="TABLE_2" vbProcedure="false">Alapa!$C$27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<sst xmlns="http://schemas.openxmlformats.org/spreadsheetml/2006/main" count="321" uniqueCount="200">
  <si>
    <t xml:space="preserve">KM-FIII</t>
  </si>
  <si>
    <t xml:space="preserve">◄◄ NM SZRKSZTHTŐ SOR !!</t>
  </si>
  <si>
    <t xml:space="preserve">RÖVID LEJÁRATÚ KÖTLEZETTSÉGEK</t>
  </si>
  <si>
    <t xml:space="preserve">Munkaprogram</t>
  </si>
  <si>
    <t xml:space="preserve">Dátum:</t>
  </si>
  <si>
    <t xml:space="preserve">KM-FIII-01</t>
  </si>
  <si>
    <t xml:space="preserve">Főlap</t>
  </si>
  <si>
    <t xml:space="preserve">Készítette:</t>
  </si>
  <si>
    <t xml:space="preserve">KM-FIII-02</t>
  </si>
  <si>
    <t xml:space="preserve">Főkönyvi egyeztetés</t>
  </si>
  <si>
    <t xml:space="preserve">Ellenőrízte:</t>
  </si>
  <si>
    <t xml:space="preserve">KM-FIII-10-M </t>
  </si>
  <si>
    <t xml:space="preserve">Munkalap</t>
  </si>
  <si>
    <t xml:space="preserve">A KK-09 munkalapon végzett kockázatbecslés alapján:</t>
  </si>
  <si>
    <t xml:space="preserve">KM-FIII-10-</t>
  </si>
  <si>
    <t xml:space="preserve">Ellenőrzés</t>
  </si>
  <si>
    <t xml:space="preserve">Csalás kockázata</t>
  </si>
  <si>
    <t xml:space="preserve">Eredendő kockázatok</t>
  </si>
  <si>
    <t xml:space="preserve">Lényeges hibás állítás kockázata</t>
  </si>
  <si>
    <t xml:space="preserve">Kockázat:</t>
  </si>
  <si>
    <t xml:space="preserve">Kockázat hatása az állításokra*:</t>
  </si>
  <si>
    <t xml:space="preserve">Releváns?</t>
  </si>
  <si>
    <t xml:space="preserve">*Kombinált állítások</t>
  </si>
  <si>
    <t xml:space="preserve">Teljesség (T)</t>
  </si>
  <si>
    <r>
      <rPr>
        <b val="true"/>
        <sz val="10"/>
        <rFont val="Arial Narrow"/>
        <family val="2"/>
        <charset val="238"/>
      </rPr>
      <t xml:space="preserve"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</si>
  <si>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</si>
  <si>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</si>
  <si>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Pontosság, értékelés (PÉ)</t>
  </si>
  <si>
    <r>
      <rPr>
        <b val="true"/>
        <sz val="10"/>
        <rFont val="Arial Narrow"/>
        <family val="2"/>
        <charset val="238"/>
      </rPr>
      <t xml:space="preserve"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</si>
  <si>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</si>
  <si>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</si>
  <si>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Átfogó (Át)</t>
  </si>
  <si>
    <t xml:space="preserve">                                beszámolási keretelvek követelményeinek összefüggésében a gazdálkodó egységhez kapcsolódnak.</t>
  </si>
  <si>
    <t xml:space="preserve">Könyvvizsgálati módszerek:</t>
  </si>
  <si>
    <r>
      <rPr>
        <b val="true"/>
        <sz val="10"/>
        <rFont val="Arial Narrow"/>
        <family val="2"/>
        <charset val="238"/>
      </rPr>
      <t xml:space="preserve">Pontosság és értékelés (PÉ) - </t>
    </r>
    <r>
      <rPr>
        <sz val="10"/>
        <rFont val="Arial Narrow"/>
        <family val="2"/>
        <charset val="238"/>
      </rPr>
      <t xml:space="preserve"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</si>
  <si>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Kontroll:</t>
  </si>
  <si>
    <t xml:space="preserve">                                Az ügyleteket és az eseményeket a helyes számviteli időszakban rögzítették.</t>
  </si>
  <si>
    <t xml:space="preserve">Elemzés:</t>
  </si>
  <si>
    <r>
      <rPr>
        <b val="true"/>
        <sz val="10"/>
        <rFont val="Arial Narrow"/>
        <family val="2"/>
        <charset val="238"/>
      </rPr>
      <t xml:space="preserve">Bemutatás (B) -  </t>
    </r>
    <r>
      <rPr>
        <sz val="10"/>
        <rFont val="Arial Narrow"/>
        <family val="2"/>
        <charset val="238"/>
      </rPr>
      <t xml:space="preserve"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</si>
  <si>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Adatteszt:</t>
  </si>
  <si>
    <r>
      <rPr>
        <b val="true"/>
        <sz val="10"/>
        <rFont val="Arial Narrow"/>
        <family val="2"/>
        <charset val="238"/>
      </rPr>
      <t xml:space="preserve">Átfogó (Át) </t>
    </r>
    <r>
      <rPr>
        <sz val="10"/>
        <rFont val="Arial Narrow"/>
        <family val="2"/>
        <charset val="238"/>
      </rPr>
      <t xml:space="preserve">- Egyszerre több állításra is kihat.</t>
    </r>
  </si>
  <si>
    <r>
      <rPr>
        <b val="true"/>
        <sz val="11"/>
        <color rgb="FFFF0000"/>
        <rFont val="Arial Narrow"/>
        <family val="2"/>
        <charset val="238"/>
      </rPr>
      <t xml:space="preserve">FIGYELEM:      </t>
    </r>
    <r>
      <rPr>
        <b val="true"/>
        <sz val="10"/>
        <color rgb="FFFF0000"/>
        <rFont val="Arial Narrow"/>
        <family val="2"/>
        <charset val="238"/>
      </rPr>
      <t xml:space="preserve">EXCEL MUNKAPROGRAM HELYETT HASZNÁLJON MUNKAPROGRAMSZERKESZTŐT! GYORSABB , SZAKSZERŰBB!</t>
    </r>
  </si>
  <si>
    <t xml:space="preserve">Sorsz.</t>
  </si>
  <si>
    <t xml:space="preserve">Feladat</t>
  </si>
  <si>
    <t xml:space="preserve">Célok*</t>
  </si>
  <si>
    <t xml:space="preserve">R/Né</t>
  </si>
  <si>
    <t xml:space="preserve">Hivatkozás</t>
  </si>
  <si>
    <t xml:space="preserve">Vizsgálja meg a számlacsoport elszámolását a számlarendben!</t>
  </si>
  <si>
    <t xml:space="preserve">PÉ</t>
  </si>
  <si>
    <t xml:space="preserve">Végezze el az előlegszámlák szúrópróbaszerű ellenőrzését, egyeztetését az ÁFA analitikákkal! Ellenőrizze az előlegek teljesülését, ÁFA tartalmuk elszámolását.</t>
  </si>
  <si>
    <t xml:space="preserve">PÉT</t>
  </si>
  <si>
    <t xml:space="preserve">Ellenőrizze, hogy az előlegszámlákat nem könyvelik árbevételként!</t>
  </si>
  <si>
    <t xml:space="preserve">B</t>
  </si>
  <si>
    <t xml:space="preserve"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</si>
  <si>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 xml:space="preserve">Vizsgálja meg, a devizában teljesítendő kötelezettségek nyilvántartását, az árfolyam differencia nyilvántartását, elszámolását! </t>
  </si>
  <si>
    <t xml:space="preserve"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</si>
  <si>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 xml:space="preserve">Ellenőrizze az importbeszerzés devizaösszegének a könyvvezetés devizanemére történő átszámításának helyességét (előleg összege, devizaszámla összege, barter)!</t>
  </si>
  <si>
    <t xml:space="preserve">Vizsgálja meg az elszámolt leírások helyességét!</t>
  </si>
  <si>
    <t xml:space="preserve">Végezze el a tárgyidőszakban esetlegesen végzett NAV, PM és TB ellenőrzések jegyzőkönyveinek áttekintését, az esetlegesen keletkezett kötelezettségek könyvekben történő megjelenésének ellenőrzését!</t>
  </si>
  <si>
    <t xml:space="preserve">BPÉ</t>
  </si>
  <si>
    <t xml:space="preserve">Tekintse át az analitikus adónyilvántartásokat, ellenőrízze az adóelőírások és befizekések év közi nyilvántartásának teljességét, pontosságát!</t>
  </si>
  <si>
    <t xml:space="preserve">Végezze el a tárgyidőszaki fizetési meghagyások /adóelőleg fizetések, adófeltöltések/ áttekintését, ellenőrizze, hogy a befizetéseket a fizetési meghagyásoknak megfelelő összegben és időpontban teljesítette a társaság!</t>
  </si>
  <si>
    <t xml:space="preserve">TPÉ</t>
  </si>
  <si>
    <t xml:space="preserve">Végezze el a tárgyidőszak adó és TB önrevízióinak áttekintését, ellenőrizze az önrevíziós pótlékok lekönyvelését!</t>
  </si>
  <si>
    <t xml:space="preserve">Ellenőrizze az időszaki /havi/ ÁFA analitikák, bevallások és főkönyvi könyvelések egyezőségét!</t>
  </si>
  <si>
    <t xml:space="preserve"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</si>
  <si>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 xml:space="preserve">Ellenőrizze a VÁM ÁFÁ-k időszakhelyes visszaigénylését és az import szolgáltatás ÁFA-k időszakhelyes bevallását és visszaigénylését!</t>
  </si>
  <si>
    <t xml:space="preserve"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</si>
  <si>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 xml:space="preserve"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</si>
  <si>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 xml:space="preserve"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</si>
  <si>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 xml:space="preserve">Ellenőrizze, hogy a társaság a különböző adók és közterhek vonatkozásában határidőre eleget tesz bevallási és befizetési kötelezettségének!</t>
  </si>
  <si>
    <t xml:space="preserve"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</si>
  <si>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 xml:space="preserve">Ellenőrizze az egyéb adókötelezettségek /iparűzési, szakképzési, kulturális és gépjármű adó/ számításának levezetését, a főkönyvben kimutatott kötelezettség állomány és a bevallások egyezőségét!</t>
  </si>
  <si>
    <t xml:space="preserve">Végezze el a tárgyidőszakban leírt kötelezettségek minősítését, a leírások dokumentáltságának ellenőrzését!</t>
  </si>
  <si>
    <t xml:space="preserve">Végezze el a szállítók által peresített kötelezettségek áttekintését, határozza meg a várható kötelezettségeket!</t>
  </si>
  <si>
    <t xml:space="preserve">Ellenőrizze a vámmentes eszközbehozatalra való jogosultságot /csak deviza-törzstőkéből történt vásárlás esetén áll fenn a kedvezmény/!</t>
  </si>
  <si>
    <t xml:space="preserve">Egyeztesse a tárgyidőszaki nyitó és a bázis-időszaki záró forrásállományt!</t>
  </si>
  <si>
    <t xml:space="preserve">Állítsa össze a mérlegtételt a főkönyvi kivonatból!</t>
  </si>
  <si>
    <t xml:space="preserve"> B</t>
  </si>
  <si>
    <t xml:space="preserve">Hasonlítsa össze a banki audit levelet a kimutatott hitel egyenlegekkel. Ellenőrizze a szerződéses feltétek meglétét (jelzálog, készletszint, stb.). Vizsgálja meg, hogy a kimutatott hitelek szerződésekkel megfelelően alátámasztottak!</t>
  </si>
  <si>
    <t xml:space="preserve">LT</t>
  </si>
  <si>
    <t xml:space="preserve">Vizsgálja meg a kötelező átsorolások meglétét.</t>
  </si>
  <si>
    <t xml:space="preserve">LTB</t>
  </si>
  <si>
    <t xml:space="preserve">Végezze el a vevőktől kapott előlegek analitikus / előleg folyószámla, előfizetések nevesített listája / és főkönyvi nyilvántartásának egyeztetését!</t>
  </si>
  <si>
    <t xml:space="preserve">Vizsgálja meg, hogy a kiegészítő melléklet tartalmazza-e a szükséges adatokat a kötelezettségekről!</t>
  </si>
  <si>
    <t xml:space="preserve">TPÉB</t>
  </si>
  <si>
    <t xml:space="preserve">Végezze el a  szállítók analitikus (folyószámlák) és főkönyvi nyilvántartásának egyeztetését!</t>
  </si>
  <si>
    <t xml:space="preserve">Vizsgálja meg a devizában fennálló kötelezettségek év végi értékelését, az év végi árfolyam különbözet elszámolását!</t>
  </si>
  <si>
    <t xml:space="preserve">Végezze el a tartozik egyenlegű folyószámlák eredetének vizsgálatát (számla nincs lekönyvelve, előleget a szállító folyószámlára könyvelték, kétszeres fizetés, túlfizetés  stb.)!</t>
  </si>
  <si>
    <t xml:space="preserve">TB</t>
  </si>
  <si>
    <t xml:space="preserve"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</si>
  <si>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 xml:space="preserve"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</si>
  <si>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 xml:space="preserve">Amennyiben a társaság a kisvállalati adó alanya, ellenőrizze a kisvállalati adó levezetésének helyességét, az adóalanyiság feltételeinek teljesülését!</t>
  </si>
  <si>
    <t xml:space="preserve">Ellenőrizze a vám- és kapcsolódó kötelezettségek évközi könyvelésének teljeskörűségét, a záró kötelezettség-állomány dokumentálását!</t>
  </si>
  <si>
    <t xml:space="preserve">Egyeztesse a főkönyvben kimutatott tárgyidőszaki záró ÁFA kötelezettséget /visszaigényelhető-, fizetendő ÁFA és az ÁFA pénzügyi elszámolása számlák összevont egyenlege/ a december havi bevallás szerinti kötelezettséggel!</t>
  </si>
  <si>
    <t xml:space="preserve">Tekintse át a rendelkezésre álló adó-folyószámlákat, egyeztesse őket az analitikus és főkönyvi nyilvántartásokkal!</t>
  </si>
  <si>
    <t xml:space="preserve"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</si>
  <si>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 xml:space="preserve">Végezze el a jövedelemelszámolási számla tárgyidőszaki forgalmának és záró egyenlegének vizsgálatát /a záró kötelezettségnek meg kell egyeznie a mérleg fordulónapján még ki nem fizetett december havi nettó bérrel/!</t>
  </si>
  <si>
    <t xml:space="preserve">Végezze el a béranalitikák alapján a bér- és bérjellegű költségek,  illetve a TB költség tárgyidőszakban elszámolt értékének vizsgálatát!</t>
  </si>
  <si>
    <t xml:space="preserve">Ellenőrizze, hogy a hiteltőke és hitelkamat tárgyidőszaki törlesztése a szerződéseknek megfelelően megtörtént, amennyiben tárgyidőszakban esedékes kamatot nem fizettek meg azt elhatárolták!</t>
  </si>
  <si>
    <t xml:space="preserve"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</si>
  <si>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 xml:space="preserve">Ha szükségesnek látja, az év végi egyenleg megerősítésén túl kérje az éves forgalom egyenlegközlését is!</t>
  </si>
  <si>
    <t xml:space="preserve"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</si>
  <si>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 xml:space="preserve">Végezze el a nyitott szállítóállomány fizetési határidő szerinti megoszlásának vizsgálatát, határozza meg a várható fizetendő késedelmi pótlékok nagyságát!</t>
  </si>
  <si>
    <t xml:space="preserve"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</si>
  <si>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 xml:space="preserve">TPÉL</t>
  </si>
  <si>
    <t xml:space="preserve"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</si>
  <si>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t xml:space="preserve"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</si>
  <si>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 xml:space="preserve">Ellenőrízze, hogy a vállalkozás elszámolta-e kötelezettségei között a hitelezőt (szállítót) jogszerűen megillető késedelmi kamat és behajtási költségátalány összegét.</t>
  </si>
  <si>
    <t xml:space="preserve">Ellenőrizze a fordulónap utáni pénztári és banki kifizetések mögötti kötelezettségek teljesítési időpontját!</t>
  </si>
  <si>
    <t xml:space="preserve">T</t>
  </si>
  <si>
    <t xml:space="preserve">További munkaprogram feladatok felvétele a vizsgált cégre vonatkozóan:</t>
  </si>
  <si>
    <t xml:space="preserve">Összegzés</t>
  </si>
  <si>
    <t xml:space="preserve">Dátum</t>
  </si>
  <si>
    <t xml:space="preserve">Készítette</t>
  </si>
  <si>
    <t xml:space="preserve">Ellenőrizte</t>
  </si>
  <si>
    <t xml:space="preserve">A területen feltárt hibás állításokat felvezettük  a nem helyesbített hibás állítások összesítő lapjára.</t>
  </si>
  <si>
    <t xml:space="preserve">
</t>
  </si>
  <si>
    <t xml:space="preserve">A területen feltárt hibás rendszerbeli gyengeségeket felvezettük a Vezetőségi levél megfelelő szakaszába.</t>
  </si>
  <si>
    <t xml:space="preserve">A területen kijelölt eljárásokat teljeskörűen elvégeztük</t>
  </si>
  <si>
    <t xml:space="preserve">A területen elegendő és megfelelő könyvvizsgálati bizonyítékot szereztünk a releváns állítások tekintetében.</t>
  </si>
  <si>
    <t xml:space="preserve">Eredmény:</t>
  </si>
  <si>
    <t xml:space="preserve">Következtetés:</t>
  </si>
  <si>
    <t xml:space="preserve"> </t>
  </si>
  <si>
    <t xml:space="preserve">◄◄ NEM SZERKESZTHETŐ SOR !!</t>
  </si>
  <si>
    <t xml:space="preserve">NÉ</t>
  </si>
  <si>
    <t xml:space="preserve">IGEN</t>
  </si>
  <si>
    <t xml:space="preserve">NEM</t>
  </si>
  <si>
    <t xml:space="preserve">FIII. RÖVID LEJÁRATÚ KÖTELEZETTSÉGEK </t>
  </si>
  <si>
    <t xml:space="preserve">KÖNYVVIZSGÁLATI  FŐLAP</t>
  </si>
  <si>
    <t xml:space="preserve">KM-FIII-10-E</t>
  </si>
  <si>
    <t xml:space="preserve">
</t>
  </si>
  <si>
    <t xml:space="preserve">Előző év</t>
  </si>
  <si>
    <t xml:space="preserve">Tárgyév</t>
  </si>
  <si>
    <t xml:space="preserve">Változás</t>
  </si>
  <si>
    <t xml:space="preserve">Változás %</t>
  </si>
  <si>
    <t xml:space="preserve">Főkönyv= analtikia</t>
  </si>
  <si>
    <t xml:space="preserve">Könyv-vizsgálatra átadva</t>
  </si>
  <si>
    <t xml:space="preserve">Módosítás</t>
  </si>
  <si>
    <t xml:space="preserve">Végleges</t>
  </si>
  <si>
    <t xml:space="preserve">Rövid lejáratú kölcsönök</t>
  </si>
  <si>
    <t xml:space="preserve"> Ebből: az átváltoztatható kötvények</t>
  </si>
  <si>
    <t xml:space="preserve">Rövid lejáratú hitelek</t>
  </si>
  <si>
    <t xml:space="preserve">Vevőtől kapott előlegek</t>
  </si>
  <si>
    <t xml:space="preserve">Kötelezettségek árúsz. és sz.-ból</t>
  </si>
  <si>
    <t xml:space="preserve">Váltótartozások</t>
  </si>
  <si>
    <t xml:space="preserve">Rövid lej.köt-ek kapcsolt v. sz.</t>
  </si>
  <si>
    <t xml:space="preserve">Rövid lej.köt-ek jelentős tul. rész. v. sz.</t>
  </si>
  <si>
    <t xml:space="preserve">Rövid lej. köt.-ek e. r.v. l.v. szemben</t>
  </si>
  <si>
    <t xml:space="preserve">Egyéb rövid lejáratú kötelezettségek</t>
  </si>
  <si>
    <t xml:space="preserve">Kötelezettségek értékelési  kül.</t>
  </si>
  <si>
    <t xml:space="preserve">Származékos ügyletek pozitív é.k.</t>
  </si>
  <si>
    <t xml:space="preserve">Rövid lejáratú kötelezttségek összesen</t>
  </si>
  <si>
    <t xml:space="preserve">-</t>
  </si>
  <si>
    <r>
      <rPr>
        <b val="true"/>
        <sz val="9"/>
        <rFont val="Arial Narrow"/>
        <family val="2"/>
        <charset val="238"/>
      </rPr>
      <t xml:space="preserve">Beszámoló szintű </t>
    </r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lényegesség</t>
    </r>
  </si>
  <si>
    <t xml:space="preserve">%</t>
  </si>
  <si>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végrehajtási lényegesség:</t>
    </r>
  </si>
  <si>
    <r>
      <rPr>
        <b val="true"/>
        <sz val="9"/>
        <rFont val="Arial Narrow"/>
        <family val="2"/>
        <charset val="238"/>
      </rPr>
      <t xml:space="preserve">Beszámoló szintű </t>
    </r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lényegesség</t>
    </r>
  </si>
  <si>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végrehajtási lényegesség:</t>
    </r>
  </si>
  <si>
    <r>
      <rPr>
        <b val="true"/>
        <sz val="9"/>
        <rFont val="Arial Narrow"/>
        <family val="2"/>
        <charset val="238"/>
      </rPr>
      <t xml:space="preserve">Specifikus lényegesség </t>
    </r>
    <r>
      <rPr>
        <b val="true"/>
        <sz val="9"/>
        <color rgb="FFFF0000"/>
        <rFont val="Arial Narrow"/>
        <family val="2"/>
        <charset val="238"/>
      </rPr>
      <t xml:space="preserve">terv</t>
    </r>
    <r>
      <rPr>
        <b val="true"/>
        <sz val="9"/>
        <rFont val="Arial Narrow"/>
        <family val="2"/>
        <charset val="238"/>
      </rPr>
      <t xml:space="preserve"> adatok alapján</t>
    </r>
  </si>
  <si>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elhanyagolható hiba</t>
    </r>
  </si>
  <si>
    <t xml:space="preserve">Példák további dokumentumok csatolására:</t>
  </si>
  <si>
    <r>
      <rPr>
        <b val="true"/>
        <sz val="9"/>
        <rFont val="Arial Narrow"/>
        <family val="2"/>
        <charset val="238"/>
      </rPr>
      <t xml:space="preserve">Specifikus lényegesség </t>
    </r>
    <r>
      <rPr>
        <b val="true"/>
        <sz val="9"/>
        <color rgb="FFFF0000"/>
        <rFont val="Arial Narrow"/>
        <family val="2"/>
        <charset val="238"/>
      </rPr>
      <t xml:space="preserve">tény</t>
    </r>
    <r>
      <rPr>
        <b val="true"/>
        <sz val="9"/>
        <rFont val="Arial Narrow"/>
        <family val="2"/>
        <charset val="238"/>
      </rPr>
      <t xml:space="preserve"> adatok alapján</t>
    </r>
  </si>
  <si>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elhanyagolható hiba</t>
    </r>
  </si>
  <si>
    <t xml:space="preserve">Kartonok </t>
  </si>
  <si>
    <t xml:space="preserve">Kiemelt jelentőségű alapbizonylatok</t>
  </si>
  <si>
    <t xml:space="preserve">Leltár összesítő</t>
  </si>
  <si>
    <t xml:space="preserve">Könyvvizsgálati munkaprogram; FIII. Rövid lejáratú kötlezettségek</t>
  </si>
  <si>
    <t xml:space="preserve">Bankhitelek, pénzügyi lízingek igazolás</t>
  </si>
  <si>
    <t xml:space="preserve">Főlap-főkönyvi kivonat egyeztetés</t>
  </si>
  <si>
    <t xml:space="preserve">Szállítók, vevői előlegek egyenlegközlői</t>
  </si>
  <si>
    <t xml:space="preserve">Adóellenőrző lísta, Adókövetés</t>
  </si>
  <si>
    <t xml:space="preserve">Könyvelés tesztelése / AuditTeszt programmal</t>
  </si>
  <si>
    <t xml:space="preserve">Jelentős változások magyarázata:</t>
  </si>
  <si>
    <t xml:space="preserve">Adatok-és ellenőrzés tesztelése / AuditTeszt programmal</t>
  </si>
  <si>
    <t xml:space="preserve">Dátum:         </t>
  </si>
  <si>
    <t xml:space="preserve">Készítette:   </t>
  </si>
  <si>
    <t xml:space="preserve">Ellenőrízte:   </t>
  </si>
  <si>
    <t xml:space="preserve">Főlap - főkönyvi kivonat egyeztetés</t>
  </si>
  <si>
    <t xml:space="preserve">Végrehajtási lényegesség</t>
  </si>
  <si>
    <t xml:space="preserve">Eltérés </t>
  </si>
  <si>
    <t xml:space="preserve">JELENTŐS</t>
  </si>
  <si>
    <t xml:space="preserve">Jelentős változások magyarázata</t>
  </si>
  <si>
    <t xml:space="preserve">Elöző évi adat</t>
  </si>
  <si>
    <t xml:space="preserve">ELTÉRÉS</t>
  </si>
  <si>
    <t xml:space="preserve">KM-FIII-10-M</t>
  </si>
  <si>
    <t xml:space="preserve">MUNKALAP</t>
  </si>
  <si>
    <t xml:space="preserve">EGYÉB RÖVID LEJÁRATÚ KÖTELEZETTSÉGEK </t>
  </si>
  <si>
    <t xml:space="preserve">Ügyfél neve:</t>
  </si>
  <si>
    <t xml:space="preserve">Fordulónap:</t>
  </si>
  <si>
    <t xml:space="preserve">Ellenőrizte:</t>
  </si>
  <si>
    <t xml:space="preserve">Igen</t>
  </si>
  <si>
    <t xml:space="preserve">Nem</t>
  </si>
  <si>
    <t xml:space="preserve">RÖVID LEJÁRATÚ KÖTELEZETTSÉGEK DOKUMENTÁCIÓ ELLENŐRZÉSE</t>
  </si>
  <si>
    <t xml:space="preserve">Könyvvizsgáló:</t>
  </si>
  <si>
    <t xml:space="preserve">Ellenőr:</t>
  </si>
  <si>
    <t xml:space="preserve">Sorszám</t>
  </si>
  <si>
    <t xml:space="preserve">Megnevezés</t>
  </si>
  <si>
    <t xml:space="preserve">Ellenőrizve</t>
  </si>
  <si>
    <t xml:space="preserve">Megjegyzés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</si>
</sst>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.00"/>
    <numFmt numFmtId="167" formatCode="#,##0"/>
    <numFmt numFmtId="168" formatCode="yyyy/mm/dd"/>
    <numFmt numFmtId="169" formatCode="@"/>
    <numFmt numFmtId="170" formatCode="#,##0_ ;[RED]\-#,##0\ "/>
    <numFmt numFmtId="171" formatCode="0"/>
    <numFmt numFmtId="172" formatCode="#\ ###\ ###\ ###\ ##0"/>
    <numFmt numFmtId="173" formatCode="#\ ###\ ###\ ###\ ##0;[RED]\-#\ ###\ ###\ ###\ ##0;&quot;&quot;"/>
    <numFmt numFmtId="174" formatCode="0_ ;[RED]\-0\ "/>
    <numFmt numFmtId="175" formatCode="0.00_ ;[RED]\-0.00\ "/>
    <numFmt numFmtId="176" formatCode="yyyy\.mm\.dd"/>
  </numFmts>
  <fonts count="37">
    <font>
      <sz val="11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 val="true"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b val="true"/>
      <sz val="12"/>
      <color rgb="FFFF0000"/>
      <name val="Arial Narrow"/>
      <family val="2"/>
      <charset val="238"/>
    </font>
    <font>
      <b val="true"/>
      <sz val="11"/>
      <color rgb="FF0000FF"/>
      <name val="Arial Narrow"/>
      <family val="2"/>
      <charset val="238"/>
    </font>
    <font>
      <b val="true"/>
      <sz val="10"/>
      <name val="Arial Narrow"/>
      <family val="2"/>
      <charset val="238"/>
    </font>
    <font>
      <b val="true"/>
      <u val="single"/>
      <sz val="11"/>
      <name val="Arial Narrow"/>
      <family val="2"/>
      <charset val="238"/>
    </font>
    <font>
      <b val="true"/>
      <sz val="10"/>
      <name val="Arial"/>
      <family val="2"/>
      <charset val="238"/>
    </font>
    <font>
      <b val="true"/>
      <sz val="11"/>
      <color rgb="FFFF0000"/>
      <name val="Arial Narrow"/>
      <family val="2"/>
      <charset val="238"/>
    </font>
    <font>
      <b val="true"/>
      <sz val="10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FFFF"/>
      <name val="Arial Narrow"/>
      <family val="2"/>
      <charset val="238"/>
    </font>
    <font>
      <b val="true"/>
      <sz val="12"/>
      <name val="Arial Narrow"/>
      <family val="2"/>
      <charset val="238"/>
    </font>
    <font>
      <b val="true"/>
      <sz val="9"/>
      <name val="Arial Narrow"/>
      <family val="2"/>
      <charset val="238"/>
    </font>
    <font>
      <b val="true"/>
      <sz val="9"/>
      <color rgb="FFFF0000"/>
      <name val="Arial Narrow"/>
      <family val="2"/>
      <charset val="238"/>
    </font>
    <font>
      <b val="true"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 val="true"/>
      <sz val="9"/>
      <name val="Arial Narrow"/>
      <family val="2"/>
      <charset val="238"/>
    </font>
    <font>
      <b val="true"/>
      <sz val="9"/>
      <color rgb="FF0000FF"/>
      <name val="Arial Narrow"/>
      <family val="2"/>
      <charset val="238"/>
    </font>
    <font>
      <u val="single"/>
      <sz val="9"/>
      <color rgb="FF0000FF"/>
      <name val="Arial Narrow"/>
      <family val="2"/>
      <charset val="238"/>
    </font>
    <font>
      <sz val="12"/>
      <name val="Arial Narrow"/>
      <family val="2"/>
      <charset val="238"/>
    </font>
    <font>
      <u val="single"/>
      <sz val="11"/>
      <color rgb="FF0000FF"/>
      <name val="Arial"/>
      <family val="2"/>
      <charset val="238"/>
    </font>
    <font>
      <sz val="11"/>
      <color rgb="FF000000"/>
      <name val="Arial Narrow"/>
      <family val="2"/>
      <charset val="238"/>
    </font>
    <font>
      <b val="true"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 val="true"/>
      <sz val="10"/>
      <color rgb="FF000000"/>
      <name val="Arial Narrow"/>
      <family val="2"/>
      <charset val="238"/>
    </font>
    <font>
      <sz val="9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b val="true"/>
      <sz val="12"/>
      <name val="Arial CE"/>
      <family val="0"/>
      <charset val="1"/>
    </font>
    <font>
      <sz val="11"/>
      <name val="Times New Roman CE"/>
      <family val="0"/>
      <charset val="1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3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3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2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2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2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8" fillId="6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6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6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3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4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5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2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7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3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3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" width="7.5"/>
    <col collapsed="false" customWidth="true" hidden="false" outlineLevel="0" max="2" min="2" style="2" width="54.76"/>
    <col collapsed="false" customWidth="true" hidden="false" outlineLevel="0" max="3" min="3" style="2" width="10.62"/>
    <col collapsed="false" customWidth="true" hidden="false" outlineLevel="0" max="5" min="4" style="1" width="10.62"/>
    <col collapsed="false" customWidth="true" hidden="false" outlineLevel="0" max="6" min="6" style="3" width="10.88"/>
    <col collapsed="false" customWidth="false" hidden="false" outlineLevel="0" max="7" min="7" style="3" width="9"/>
    <col collapsed="false" customWidth="false" hidden="false" outlineLevel="0" max="16384" min="8" style="1" width="9"/>
  </cols>
  <sheetData>
    <row r="1" s="3" customFormat="true" ht="16.5" hidden="false" customHeight="true" outlineLevel="0" collapsed="false">
      <c r="A1" s="4" t="s">
        <v>0</v>
      </c>
      <c r="B1" s="5"/>
      <c r="C1" s="6"/>
      <c r="D1" s="7"/>
      <c r="E1" s="7"/>
    </row>
    <row r="2" s="3" customFormat="true" ht="16.5" hidden="false" customHeight="true" outlineLevel="0" collapsed="false">
      <c r="A2" s="6"/>
      <c r="B2" s="5"/>
      <c r="C2" s="6"/>
      <c r="D2" s="8" t="n">
        <f aca="false">A90</f>
        <v>0</v>
      </c>
      <c r="E2" s="8" t="n">
        <f aca="false">A92</f>
        <v>0</v>
      </c>
      <c r="F2" s="9" t="s">
        <v>1</v>
      </c>
    </row>
    <row r="3" s="3" customFormat="true" ht="16.5" hidden="false" customHeight="true" outlineLevel="0" collapsed="false">
      <c r="A3" s="10" t="s">
        <v>2</v>
      </c>
      <c r="B3" s="5"/>
      <c r="C3" s="10"/>
      <c r="D3" s="7"/>
      <c r="E3" s="7"/>
      <c r="F3" s="11" t="s">
        <v>0</v>
      </c>
      <c r="G3" s="3" t="s">
        <v>3</v>
      </c>
    </row>
    <row r="4" customFormat="false" ht="16.5" hidden="false" customHeight="true" outlineLevel="0" collapsed="false">
      <c r="A4" s="12" t="str">
        <f aca="false">"Ügyfél:   "&amp;Alapa!$C$17</f>
        <v>Ügyfél:   </v>
      </c>
      <c r="B4" s="13"/>
      <c r="C4" s="12" t="s">
        <v>4</v>
      </c>
      <c r="D4" s="14" t="n">
        <f aca="false">Alapa!$C$15</f>
        <v>0</v>
      </c>
      <c r="E4" s="15"/>
      <c r="F4" s="11" t="s">
        <v>5</v>
      </c>
      <c r="G4" s="3" t="s">
        <v>6</v>
      </c>
    </row>
    <row r="5" customFormat="false" ht="16.5" hidden="false" customHeight="true" outlineLevel="0" collapsed="false">
      <c r="A5" s="12" t="str">
        <f aca="false">"Fordulónap: "&amp;Alapa!$C$12</f>
        <v>Fordulónap: </v>
      </c>
      <c r="B5" s="13"/>
      <c r="C5" s="16" t="s">
        <v>7</v>
      </c>
      <c r="D5" s="17" t="e">
        <f aca="false">VLOOKUP(G8,Alapa!$G$2:$H$22,2)</f>
        <v>#N/A</v>
      </c>
      <c r="E5" s="18"/>
      <c r="F5" s="11" t="s">
        <v>8</v>
      </c>
      <c r="G5" s="3" t="s">
        <v>9</v>
      </c>
    </row>
    <row r="6" customFormat="false" ht="16.5" hidden="false" customHeight="true" outlineLevel="0" collapsed="false">
      <c r="A6" s="19"/>
      <c r="B6" s="20"/>
      <c r="C6" s="12" t="s">
        <v>10</v>
      </c>
      <c r="D6" s="14" t="str">
        <f aca="false">IF(Alapa!$N$2=0," ",Alapa!$N$2)</f>
        <v> </v>
      </c>
      <c r="E6" s="21"/>
      <c r="F6" s="11" t="s">
        <v>11</v>
      </c>
      <c r="G6" s="3" t="s">
        <v>12</v>
      </c>
    </row>
    <row r="7" customFormat="false" ht="16.5" hidden="false" customHeight="true" outlineLevel="0" collapsed="false">
      <c r="A7" s="22" t="s">
        <v>13</v>
      </c>
      <c r="B7" s="23"/>
      <c r="C7" s="19"/>
      <c r="D7" s="24"/>
      <c r="E7" s="25"/>
      <c r="F7" s="11" t="s">
        <v>14</v>
      </c>
      <c r="G7" s="3" t="s">
        <v>15</v>
      </c>
    </row>
    <row r="8" customFormat="false" ht="16.5" hidden="false" customHeight="true" outlineLevel="0" collapsed="false">
      <c r="A8" s="26" t="s">
        <v>16</v>
      </c>
      <c r="B8" s="27"/>
      <c r="C8" s="28"/>
      <c r="D8" s="29" t="str">
        <f aca="false">IF(Alapa!$D$109=0,"",Alapa!$D$109)</f>
        <v/>
      </c>
      <c r="E8" s="25"/>
      <c r="F8" s="3" t="s">
        <v>7</v>
      </c>
      <c r="G8" s="30" t="n">
        <v>1</v>
      </c>
    </row>
    <row r="9" customFormat="false" ht="16.5" hidden="false" customHeight="true" outlineLevel="0" collapsed="false">
      <c r="A9" s="26" t="s">
        <v>17</v>
      </c>
      <c r="B9" s="27"/>
      <c r="C9" s="28"/>
      <c r="D9" s="29" t="str">
        <f aca="false">IF(Alapa!$E$109=0,"",Alapa!$E$109)</f>
        <v/>
      </c>
      <c r="E9" s="25"/>
    </row>
    <row r="10" customFormat="false" ht="15.75" hidden="false" customHeight="true" outlineLevel="0" collapsed="false">
      <c r="A10" s="26" t="s">
        <v>18</v>
      </c>
      <c r="B10" s="27"/>
      <c r="C10" s="28"/>
      <c r="D10" s="29" t="str">
        <f aca="false">IF(Alapa!$F$109=0,"",Alapa!$F$109)</f>
        <v/>
      </c>
      <c r="E10" s="25"/>
    </row>
    <row r="11" customFormat="false" ht="15.75" hidden="false" customHeight="true" outlineLevel="0" collapsed="false">
      <c r="A11" s="26" t="s">
        <v>19</v>
      </c>
      <c r="B11" s="31" t="str">
        <f aca="false">IF(Alapa!$L$109=0,"",Alapa!$L$109)</f>
        <v/>
      </c>
      <c r="C11" s="32" t="str">
        <f aca="false">IF(Alapa!V109=0,"",Alapa!V109)</f>
        <v/>
      </c>
      <c r="D11" s="33"/>
      <c r="E11" s="25"/>
    </row>
    <row r="12" customFormat="false" ht="16.5" hidden="false" customHeight="false" outlineLevel="0" collapsed="false">
      <c r="A12" s="34" t="s">
        <v>20</v>
      </c>
      <c r="B12" s="27"/>
      <c r="C12" s="35"/>
      <c r="D12" s="36"/>
      <c r="E12" s="37" t="s">
        <v>21</v>
      </c>
      <c r="F12" s="38" t="s">
        <v>22</v>
      </c>
    </row>
    <row r="13" customFormat="false" ht="16.5" hidden="false" customHeight="false" outlineLevel="0" collapsed="false">
      <c r="A13" s="26" t="s">
        <v>23</v>
      </c>
      <c r="B13" s="27"/>
      <c r="C13" s="28"/>
      <c r="D13" s="29" t="str">
        <f aca="false">IF(Alapa!$G$109=0,"",Alapa!$G$109)</f>
        <v/>
      </c>
      <c r="E13" s="29" t="str">
        <f aca="false">IF(Alapa!$W$109=0,"",Alapa!$W$109)</f>
        <v/>
      </c>
      <c r="F13" s="38" t="s">
        <v>24</v>
      </c>
    </row>
    <row r="14" customFormat="false" ht="16.5" hidden="false" customHeight="true" outlineLevel="0" collapsed="false">
      <c r="A14" s="26" t="s">
        <v>25</v>
      </c>
      <c r="B14" s="27"/>
      <c r="C14" s="28"/>
      <c r="D14" s="29" t="str">
        <f aca="false">IF(Alapa!$H$109=0,"",Alapa!$H$109)</f>
        <v/>
      </c>
      <c r="E14" s="29" t="str">
        <f aca="false">IF(Alapa!$X$109=0,"",Alapa!$X$109)</f>
        <v/>
      </c>
      <c r="F14" s="1" t="s">
        <v>26</v>
      </c>
    </row>
    <row r="15" customFormat="false" ht="16.5" hidden="false" customHeight="false" outlineLevel="0" collapsed="false">
      <c r="A15" s="26" t="s">
        <v>27</v>
      </c>
      <c r="B15" s="27"/>
      <c r="C15" s="28"/>
      <c r="D15" s="29" t="str">
        <f aca="false">IF(Alapa!$I$109=0,"",Alapa!$I$109)</f>
        <v/>
      </c>
      <c r="E15" s="29" t="str">
        <f aca="false">IF(Alapa!$Y$109=0,"",Alapa!$Y$109)</f>
        <v/>
      </c>
      <c r="F15" s="38" t="s">
        <v>28</v>
      </c>
    </row>
    <row r="16" customFormat="false" ht="16.5" hidden="false" customHeight="false" outlineLevel="0" collapsed="false">
      <c r="A16" s="26" t="s">
        <v>29</v>
      </c>
      <c r="B16" s="27"/>
      <c r="C16" s="28"/>
      <c r="D16" s="29" t="str">
        <f aca="false">IF(Alapa!$J$109=0,"",Alapa!$J$109)</f>
        <v/>
      </c>
      <c r="E16" s="29" t="str">
        <f aca="false">IF(Alapa!$Z$109=0,"",Alapa!$Z$109)</f>
        <v/>
      </c>
      <c r="F16" s="1" t="s">
        <v>30</v>
      </c>
    </row>
    <row r="17" customFormat="false" ht="16.5" hidden="false" customHeight="false" outlineLevel="0" collapsed="false">
      <c r="A17" s="26" t="s">
        <v>31</v>
      </c>
      <c r="B17" s="27"/>
      <c r="C17" s="28"/>
      <c r="D17" s="29" t="str">
        <f aca="false">IF(Alapa!$K$109=0,"",Alapa!$K$109)</f>
        <v/>
      </c>
      <c r="E17" s="29" t="str">
        <f aca="false">IF(Alapa!$AA$109=0,"",Alapa!$AA$109)</f>
        <v/>
      </c>
      <c r="F17" s="1" t="s">
        <v>32</v>
      </c>
    </row>
    <row r="18" customFormat="false" ht="16.5" hidden="false" customHeight="false" outlineLevel="0" collapsed="false">
      <c r="A18" s="34" t="s">
        <v>33</v>
      </c>
      <c r="B18" s="27"/>
      <c r="C18" s="39"/>
      <c r="D18" s="40"/>
      <c r="E18" s="41"/>
      <c r="F18" s="38" t="s">
        <v>34</v>
      </c>
    </row>
    <row r="19" customFormat="false" ht="16.5" hidden="false" customHeight="false" outlineLevel="0" collapsed="false">
      <c r="A19" s="26" t="s">
        <v>35</v>
      </c>
      <c r="B19" s="31" t="str">
        <f aca="false">IF(Alapa!$M$109=0,"",Alapa!$M$109)</f>
        <v/>
      </c>
      <c r="C19" s="42"/>
      <c r="D19" s="43"/>
      <c r="E19" s="41"/>
      <c r="F19" s="1" t="s">
        <v>36</v>
      </c>
    </row>
    <row r="20" customFormat="false" ht="16.5" hidden="false" customHeight="false" outlineLevel="0" collapsed="false">
      <c r="A20" s="26" t="s">
        <v>37</v>
      </c>
      <c r="B20" s="31" t="str">
        <f aca="false">IF(Alapa!$N$109=0,"",Alapa!$N$109)</f>
        <v/>
      </c>
      <c r="C20" s="42"/>
      <c r="D20" s="43"/>
      <c r="E20" s="41"/>
      <c r="F20" s="38" t="s">
        <v>38</v>
      </c>
    </row>
    <row r="21" customFormat="false" ht="16.5" hidden="false" customHeight="false" outlineLevel="0" collapsed="false">
      <c r="A21" s="26" t="s">
        <v>39</v>
      </c>
      <c r="B21" s="31" t="str">
        <f aca="false">IF(Alapa!$O$109=0,"",Alapa!$O$109)</f>
        <v/>
      </c>
      <c r="C21" s="42"/>
      <c r="D21" s="43"/>
      <c r="E21" s="41"/>
      <c r="F21" s="38" t="s">
        <v>40</v>
      </c>
    </row>
    <row r="22" customFormat="false" ht="16.5" hidden="false" customHeight="false" outlineLevel="0" collapsed="false">
      <c r="A22" s="44" t="s">
        <v>41</v>
      </c>
      <c r="B22" s="45"/>
      <c r="C22" s="41"/>
      <c r="D22" s="24"/>
      <c r="E22" s="25"/>
    </row>
    <row r="23" customFormat="false" ht="16.5" hidden="false" customHeight="false" outlineLevel="0" collapsed="false">
      <c r="A23" s="46" t="s">
        <v>42</v>
      </c>
      <c r="B23" s="46" t="s">
        <v>43</v>
      </c>
      <c r="C23" s="47" t="s">
        <v>44</v>
      </c>
      <c r="D23" s="47" t="s">
        <v>45</v>
      </c>
      <c r="E23" s="47" t="s">
        <v>46</v>
      </c>
    </row>
    <row r="24" customFormat="false" ht="16.5" hidden="false" customHeight="false" outlineLevel="0" collapsed="false">
      <c r="A24" s="48" t="n">
        <v>1</v>
      </c>
      <c r="B24" s="49" t="s">
        <v>47</v>
      </c>
      <c r="C24" s="50" t="s">
        <v>48</v>
      </c>
      <c r="D24" s="51"/>
      <c r="E24" s="51"/>
    </row>
    <row r="25" customFormat="false" ht="23.85" hidden="false" customHeight="false" outlineLevel="0" collapsed="false">
      <c r="A25" s="48" t="n">
        <v>2</v>
      </c>
      <c r="B25" s="49" t="s">
        <v>49</v>
      </c>
      <c r="C25" s="50" t="s">
        <v>50</v>
      </c>
      <c r="D25" s="51"/>
      <c r="E25" s="51"/>
    </row>
    <row r="26" customFormat="false" ht="16.5" hidden="false" customHeight="false" outlineLevel="0" collapsed="false">
      <c r="A26" s="48" t="n">
        <v>3</v>
      </c>
      <c r="B26" s="49" t="s">
        <v>51</v>
      </c>
      <c r="C26" s="50" t="s">
        <v>52</v>
      </c>
      <c r="D26" s="51"/>
      <c r="E26" s="51"/>
    </row>
    <row r="27" customFormat="false" ht="35.05" hidden="false" customHeight="false" outlineLevel="0" collapsed="false">
      <c r="A27" s="48" t="n">
        <v>4</v>
      </c>
      <c r="B27" s="49" t="s">
        <v>53</v>
      </c>
      <c r="C27" s="50" t="s">
        <v>48</v>
      </c>
      <c r="D27" s="51"/>
      <c r="E27" s="51"/>
    </row>
    <row r="28" customFormat="false" ht="23.85" hidden="false" customHeight="false" outlineLevel="0" collapsed="false">
      <c r="A28" s="48" t="n">
        <v>5</v>
      </c>
      <c r="B28" s="49" t="s">
        <v>54</v>
      </c>
      <c r="C28" s="50" t="s">
        <v>48</v>
      </c>
      <c r="D28" s="51"/>
      <c r="E28" s="51"/>
    </row>
    <row r="29" customFormat="false" ht="46.25" hidden="false" customHeight="false" outlineLevel="0" collapsed="false">
      <c r="A29" s="48" t="n">
        <v>6</v>
      </c>
      <c r="B29" s="49" t="s">
        <v>55</v>
      </c>
      <c r="C29" s="50" t="s">
        <v>48</v>
      </c>
      <c r="D29" s="51"/>
      <c r="E29" s="51"/>
    </row>
    <row r="30" customFormat="false" ht="23.85" hidden="false" customHeight="false" outlineLevel="0" collapsed="false">
      <c r="A30" s="48" t="n">
        <v>7</v>
      </c>
      <c r="B30" s="49" t="s">
        <v>56</v>
      </c>
      <c r="C30" s="50" t="s">
        <v>48</v>
      </c>
      <c r="D30" s="51"/>
      <c r="E30" s="51"/>
    </row>
    <row r="31" customFormat="false" ht="54.75" hidden="false" customHeight="true" outlineLevel="0" collapsed="false">
      <c r="A31" s="48" t="n">
        <v>8</v>
      </c>
      <c r="B31" s="49" t="s">
        <v>57</v>
      </c>
      <c r="C31" s="50" t="s">
        <v>48</v>
      </c>
      <c r="D31" s="51"/>
      <c r="E31" s="51"/>
    </row>
    <row r="32" customFormat="false" ht="35.05" hidden="false" customHeight="false" outlineLevel="0" collapsed="false">
      <c r="A32" s="48" t="n">
        <v>9</v>
      </c>
      <c r="B32" s="49" t="s">
        <v>58</v>
      </c>
      <c r="C32" s="50" t="s">
        <v>59</v>
      </c>
      <c r="D32" s="51"/>
      <c r="E32" s="51"/>
    </row>
    <row r="33" customFormat="false" ht="23.85" hidden="false" customHeight="false" outlineLevel="0" collapsed="false">
      <c r="A33" s="48" t="n">
        <v>10</v>
      </c>
      <c r="B33" s="49" t="s">
        <v>60</v>
      </c>
      <c r="C33" s="50" t="s">
        <v>50</v>
      </c>
      <c r="D33" s="51"/>
      <c r="E33" s="51"/>
    </row>
    <row r="34" customFormat="false" ht="35.05" hidden="false" customHeight="false" outlineLevel="0" collapsed="false">
      <c r="A34" s="48" t="n">
        <v>11</v>
      </c>
      <c r="B34" s="49" t="s">
        <v>61</v>
      </c>
      <c r="C34" s="50" t="s">
        <v>62</v>
      </c>
      <c r="D34" s="51"/>
      <c r="E34" s="51"/>
    </row>
    <row r="35" customFormat="false" ht="23.85" hidden="false" customHeight="false" outlineLevel="0" collapsed="false">
      <c r="A35" s="48" t="n">
        <v>12</v>
      </c>
      <c r="B35" s="49" t="s">
        <v>63</v>
      </c>
      <c r="C35" s="50" t="s">
        <v>50</v>
      </c>
      <c r="D35" s="51"/>
      <c r="E35" s="51"/>
    </row>
    <row r="36" customFormat="false" ht="23.85" hidden="false" customHeight="false" outlineLevel="0" collapsed="false">
      <c r="A36" s="48" t="n">
        <v>13</v>
      </c>
      <c r="B36" s="49" t="s">
        <v>64</v>
      </c>
      <c r="C36" s="50" t="s">
        <v>50</v>
      </c>
      <c r="D36" s="51"/>
      <c r="E36" s="51"/>
    </row>
    <row r="37" customFormat="false" ht="35.05" hidden="false" customHeight="false" outlineLevel="0" collapsed="false">
      <c r="A37" s="48" t="n">
        <v>14</v>
      </c>
      <c r="B37" s="49" t="s">
        <v>65</v>
      </c>
      <c r="C37" s="50" t="s">
        <v>50</v>
      </c>
      <c r="D37" s="51"/>
      <c r="E37" s="51"/>
    </row>
    <row r="38" customFormat="false" ht="23.85" hidden="false" customHeight="false" outlineLevel="0" collapsed="false">
      <c r="A38" s="48" t="n">
        <v>15</v>
      </c>
      <c r="B38" s="49" t="s">
        <v>66</v>
      </c>
      <c r="C38" s="50" t="s">
        <v>50</v>
      </c>
      <c r="D38" s="51"/>
      <c r="E38" s="51"/>
    </row>
    <row r="39" customFormat="false" ht="35.05" hidden="false" customHeight="false" outlineLevel="0" collapsed="false">
      <c r="A39" s="48" t="n">
        <v>16</v>
      </c>
      <c r="B39" s="49" t="s">
        <v>67</v>
      </c>
      <c r="C39" s="50"/>
      <c r="D39" s="51"/>
      <c r="E39" s="51"/>
    </row>
    <row r="40" customFormat="false" ht="46.25" hidden="false" customHeight="false" outlineLevel="0" collapsed="false">
      <c r="A40" s="48" t="n">
        <v>17</v>
      </c>
      <c r="B40" s="49" t="s">
        <v>68</v>
      </c>
      <c r="C40" s="50" t="s">
        <v>50</v>
      </c>
      <c r="D40" s="51"/>
      <c r="E40" s="51"/>
    </row>
    <row r="41" customFormat="false" ht="35.05" hidden="false" customHeight="false" outlineLevel="0" collapsed="false">
      <c r="A41" s="48" t="n">
        <v>18</v>
      </c>
      <c r="B41" s="49" t="s">
        <v>69</v>
      </c>
      <c r="C41" s="50" t="s">
        <v>50</v>
      </c>
      <c r="D41" s="51"/>
      <c r="E41" s="51"/>
    </row>
    <row r="42" customFormat="false" ht="23.85" hidden="false" customHeight="false" outlineLevel="0" collapsed="false">
      <c r="A42" s="48" t="n">
        <v>19</v>
      </c>
      <c r="B42" s="49" t="s">
        <v>70</v>
      </c>
      <c r="C42" s="50" t="s">
        <v>50</v>
      </c>
      <c r="D42" s="51"/>
      <c r="E42" s="51"/>
    </row>
    <row r="43" customFormat="false" ht="35.05" hidden="false" customHeight="false" outlineLevel="0" collapsed="false">
      <c r="A43" s="48" t="n">
        <v>20</v>
      </c>
      <c r="B43" s="49" t="s">
        <v>71</v>
      </c>
      <c r="C43" s="50" t="s">
        <v>62</v>
      </c>
      <c r="D43" s="51"/>
      <c r="E43" s="51"/>
    </row>
    <row r="44" customFormat="false" ht="35.05" hidden="false" customHeight="false" outlineLevel="0" collapsed="false">
      <c r="A44" s="48" t="n">
        <v>21</v>
      </c>
      <c r="B44" s="49" t="s">
        <v>72</v>
      </c>
      <c r="C44" s="50" t="s">
        <v>50</v>
      </c>
      <c r="D44" s="51"/>
      <c r="E44" s="51"/>
    </row>
    <row r="45" customFormat="false" ht="23.85" hidden="false" customHeight="false" outlineLevel="0" collapsed="false">
      <c r="A45" s="48" t="n">
        <v>22</v>
      </c>
      <c r="B45" s="49" t="s">
        <v>73</v>
      </c>
      <c r="C45" s="50" t="s">
        <v>48</v>
      </c>
      <c r="D45" s="51"/>
      <c r="E45" s="51"/>
    </row>
    <row r="46" customFormat="false" ht="23.85" hidden="false" customHeight="false" outlineLevel="0" collapsed="false">
      <c r="A46" s="48" t="n">
        <v>23</v>
      </c>
      <c r="B46" s="49" t="s">
        <v>74</v>
      </c>
      <c r="C46" s="50" t="s">
        <v>50</v>
      </c>
      <c r="D46" s="51"/>
      <c r="E46" s="51"/>
    </row>
    <row r="47" customFormat="false" ht="23.85" hidden="false" customHeight="false" outlineLevel="0" collapsed="false">
      <c r="A47" s="48" t="n">
        <v>25</v>
      </c>
      <c r="B47" s="49" t="s">
        <v>75</v>
      </c>
      <c r="C47" s="50" t="s">
        <v>48</v>
      </c>
      <c r="D47" s="51"/>
      <c r="E47" s="51"/>
    </row>
    <row r="48" customFormat="false" ht="40.5" hidden="false" customHeight="true" outlineLevel="0" collapsed="false">
      <c r="A48" s="48" t="n">
        <v>26</v>
      </c>
      <c r="B48" s="52" t="s">
        <v>76</v>
      </c>
      <c r="C48" s="50" t="s">
        <v>48</v>
      </c>
      <c r="D48" s="53"/>
      <c r="E48" s="53"/>
    </row>
    <row r="49" customFormat="false" ht="16.5" hidden="false" customHeight="false" outlineLevel="0" collapsed="false">
      <c r="A49" s="48" t="n">
        <v>27</v>
      </c>
      <c r="B49" s="52" t="s">
        <v>77</v>
      </c>
      <c r="C49" s="50" t="s">
        <v>78</v>
      </c>
      <c r="D49" s="53"/>
      <c r="E49" s="53"/>
    </row>
    <row r="50" customFormat="false" ht="35.05" hidden="false" customHeight="false" outlineLevel="0" collapsed="false">
      <c r="A50" s="48" t="n">
        <v>28</v>
      </c>
      <c r="B50" s="52" t="s">
        <v>79</v>
      </c>
      <c r="C50" s="50" t="s">
        <v>80</v>
      </c>
      <c r="D50" s="53"/>
      <c r="E50" s="53"/>
    </row>
    <row r="51" customFormat="false" ht="16.5" hidden="false" customHeight="false" outlineLevel="0" collapsed="false">
      <c r="A51" s="48" t="n">
        <v>29</v>
      </c>
      <c r="B51" s="52" t="s">
        <v>81</v>
      </c>
      <c r="C51" s="50" t="s">
        <v>82</v>
      </c>
      <c r="D51" s="53"/>
      <c r="E51" s="53"/>
    </row>
    <row r="52" customFormat="false" ht="23.85" hidden="false" customHeight="false" outlineLevel="0" collapsed="false">
      <c r="A52" s="48" t="n">
        <v>30</v>
      </c>
      <c r="B52" s="52" t="s">
        <v>83</v>
      </c>
      <c r="C52" s="50" t="s">
        <v>50</v>
      </c>
      <c r="D52" s="53"/>
      <c r="E52" s="53"/>
    </row>
    <row r="53" customFormat="false" ht="23.85" hidden="false" customHeight="false" outlineLevel="0" collapsed="false">
      <c r="A53" s="48" t="n">
        <v>31</v>
      </c>
      <c r="B53" s="52" t="s">
        <v>84</v>
      </c>
      <c r="C53" s="50" t="s">
        <v>85</v>
      </c>
      <c r="D53" s="53"/>
      <c r="E53" s="53"/>
    </row>
    <row r="54" customFormat="false" ht="23.85" hidden="false" customHeight="false" outlineLevel="0" collapsed="false">
      <c r="A54" s="48" t="n">
        <v>32</v>
      </c>
      <c r="B54" s="52" t="s">
        <v>86</v>
      </c>
      <c r="C54" s="50" t="s">
        <v>48</v>
      </c>
      <c r="D54" s="53"/>
      <c r="E54" s="53"/>
    </row>
    <row r="55" customFormat="false" ht="23.85" hidden="false" customHeight="false" outlineLevel="0" collapsed="false">
      <c r="A55" s="48" t="n">
        <v>33</v>
      </c>
      <c r="B55" s="52" t="s">
        <v>87</v>
      </c>
      <c r="C55" s="50" t="s">
        <v>48</v>
      </c>
      <c r="D55" s="53"/>
      <c r="E55" s="54"/>
    </row>
    <row r="56" customFormat="false" ht="35.05" hidden="false" customHeight="false" outlineLevel="0" collapsed="false">
      <c r="A56" s="48" t="n">
        <v>34</v>
      </c>
      <c r="B56" s="52" t="s">
        <v>88</v>
      </c>
      <c r="C56" s="50" t="s">
        <v>89</v>
      </c>
      <c r="D56" s="53"/>
      <c r="E56" s="54"/>
    </row>
    <row r="57" customFormat="false" ht="46.25" hidden="false" customHeight="false" outlineLevel="0" collapsed="false">
      <c r="A57" s="48" t="n">
        <v>35</v>
      </c>
      <c r="B57" s="52" t="s">
        <v>90</v>
      </c>
      <c r="C57" s="50" t="s">
        <v>52</v>
      </c>
      <c r="D57" s="53"/>
      <c r="E57" s="54"/>
    </row>
    <row r="58" customFormat="false" ht="46.25" hidden="false" customHeight="false" outlineLevel="0" collapsed="false">
      <c r="A58" s="48" t="n">
        <v>36</v>
      </c>
      <c r="B58" s="52" t="s">
        <v>91</v>
      </c>
      <c r="C58" s="50" t="s">
        <v>50</v>
      </c>
      <c r="D58" s="53"/>
      <c r="E58" s="54"/>
    </row>
    <row r="59" customFormat="false" ht="23.85" hidden="false" customHeight="false" outlineLevel="0" collapsed="false">
      <c r="A59" s="48" t="n">
        <v>37</v>
      </c>
      <c r="B59" s="52" t="s">
        <v>92</v>
      </c>
      <c r="C59" s="50" t="s">
        <v>50</v>
      </c>
      <c r="D59" s="53"/>
      <c r="E59" s="54"/>
    </row>
    <row r="60" customFormat="false" ht="23.85" hidden="false" customHeight="false" outlineLevel="0" collapsed="false">
      <c r="A60" s="48" t="n">
        <v>38</v>
      </c>
      <c r="B60" s="52" t="s">
        <v>93</v>
      </c>
      <c r="C60" s="50" t="s">
        <v>62</v>
      </c>
      <c r="D60" s="53"/>
      <c r="E60" s="54"/>
    </row>
    <row r="61" customFormat="false" ht="35.05" hidden="false" customHeight="false" outlineLevel="0" collapsed="false">
      <c r="A61" s="48" t="n">
        <v>39</v>
      </c>
      <c r="B61" s="52" t="s">
        <v>94</v>
      </c>
      <c r="C61" s="50" t="s">
        <v>48</v>
      </c>
      <c r="D61" s="53"/>
      <c r="E61" s="54"/>
    </row>
    <row r="62" customFormat="false" ht="23.85" hidden="false" customHeight="false" outlineLevel="0" collapsed="false">
      <c r="A62" s="48"/>
      <c r="B62" s="52" t="s">
        <v>95</v>
      </c>
      <c r="C62" s="50" t="s">
        <v>50</v>
      </c>
      <c r="D62" s="53"/>
      <c r="E62" s="54"/>
    </row>
    <row r="63" customFormat="false" ht="46.25" hidden="false" customHeight="false" outlineLevel="0" collapsed="false">
      <c r="A63" s="48" t="n">
        <v>40</v>
      </c>
      <c r="B63" s="52" t="s">
        <v>96</v>
      </c>
      <c r="C63" s="50" t="s">
        <v>50</v>
      </c>
      <c r="D63" s="53"/>
      <c r="E63" s="54"/>
    </row>
    <row r="64" customFormat="false" ht="35.05" hidden="false" customHeight="false" outlineLevel="0" collapsed="false">
      <c r="A64" s="48" t="n">
        <v>41</v>
      </c>
      <c r="B64" s="52" t="s">
        <v>97</v>
      </c>
      <c r="C64" s="50" t="s">
        <v>50</v>
      </c>
      <c r="D64" s="53"/>
      <c r="E64" s="54"/>
    </row>
    <row r="65" customFormat="false" ht="23.85" hidden="false" customHeight="false" outlineLevel="0" collapsed="false">
      <c r="A65" s="48" t="n">
        <v>42</v>
      </c>
      <c r="B65" s="52" t="s">
        <v>98</v>
      </c>
      <c r="C65" s="50" t="s">
        <v>50</v>
      </c>
      <c r="D65" s="53"/>
      <c r="E65" s="54"/>
    </row>
    <row r="66" customFormat="false" ht="35.05" hidden="false" customHeight="false" outlineLevel="0" collapsed="false">
      <c r="A66" s="48" t="n">
        <v>43</v>
      </c>
      <c r="B66" s="52" t="s">
        <v>99</v>
      </c>
      <c r="C66" s="50" t="s">
        <v>62</v>
      </c>
      <c r="D66" s="53"/>
      <c r="E66" s="54"/>
    </row>
    <row r="67" customFormat="false" ht="57.45" hidden="false" customHeight="false" outlineLevel="0" collapsed="false">
      <c r="A67" s="48" t="n">
        <v>44</v>
      </c>
      <c r="B67" s="52" t="s">
        <v>100</v>
      </c>
      <c r="C67" s="50" t="s">
        <v>62</v>
      </c>
      <c r="D67" s="53"/>
      <c r="E67" s="54"/>
    </row>
    <row r="68" customFormat="false" ht="23.85" hidden="false" customHeight="false" outlineLevel="0" collapsed="false">
      <c r="A68" s="48" t="n">
        <v>45</v>
      </c>
      <c r="B68" s="52" t="s">
        <v>101</v>
      </c>
      <c r="C68" s="50" t="s">
        <v>80</v>
      </c>
      <c r="D68" s="53"/>
      <c r="E68" s="54"/>
    </row>
    <row r="69" customFormat="false" ht="46.25" hidden="false" customHeight="false" outlineLevel="0" collapsed="false">
      <c r="A69" s="48" t="n">
        <v>46</v>
      </c>
      <c r="B69" s="52" t="s">
        <v>102</v>
      </c>
      <c r="C69" s="50" t="s">
        <v>80</v>
      </c>
      <c r="D69" s="53"/>
      <c r="E69" s="54"/>
    </row>
    <row r="70" customFormat="false" ht="23.85" hidden="false" customHeight="false" outlineLevel="0" collapsed="false">
      <c r="A70" s="48" t="n">
        <v>47</v>
      </c>
      <c r="B70" s="52" t="s">
        <v>103</v>
      </c>
      <c r="C70" s="50" t="s">
        <v>48</v>
      </c>
      <c r="D70" s="53"/>
      <c r="E70" s="54"/>
    </row>
    <row r="71" customFormat="false" ht="46.25" hidden="false" customHeight="false" outlineLevel="0" collapsed="false">
      <c r="A71" s="48" t="n">
        <v>48</v>
      </c>
      <c r="B71" s="52" t="s">
        <v>104</v>
      </c>
      <c r="C71" s="50" t="s">
        <v>105</v>
      </c>
      <c r="D71" s="53"/>
      <c r="E71" s="54"/>
    </row>
    <row r="72" customFormat="false" ht="35.05" hidden="false" customHeight="false" outlineLevel="0" collapsed="false">
      <c r="A72" s="48" t="n">
        <v>49</v>
      </c>
      <c r="B72" s="52" t="s">
        <v>106</v>
      </c>
      <c r="C72" s="50" t="s">
        <v>50</v>
      </c>
      <c r="D72" s="53"/>
      <c r="E72" s="54"/>
    </row>
    <row r="73" customFormat="false" ht="35.05" hidden="false" customHeight="false" outlineLevel="0" collapsed="false">
      <c r="A73" s="48" t="n">
        <v>50</v>
      </c>
      <c r="B73" s="52" t="s">
        <v>107</v>
      </c>
      <c r="C73" s="50" t="s">
        <v>62</v>
      </c>
      <c r="D73" s="53"/>
      <c r="E73" s="54"/>
    </row>
    <row r="74" customFormat="false" ht="23.85" hidden="false" customHeight="false" outlineLevel="0" collapsed="false">
      <c r="A74" s="48" t="n">
        <v>51</v>
      </c>
      <c r="B74" s="52" t="s">
        <v>108</v>
      </c>
      <c r="C74" s="50" t="s">
        <v>62</v>
      </c>
      <c r="D74" s="53"/>
      <c r="E74" s="54"/>
    </row>
    <row r="75" customFormat="false" ht="23.85" hidden="false" customHeight="false" outlineLevel="0" collapsed="false">
      <c r="A75" s="48" t="n">
        <v>52</v>
      </c>
      <c r="B75" s="52" t="s">
        <v>109</v>
      </c>
      <c r="C75" s="50" t="s">
        <v>110</v>
      </c>
      <c r="D75" s="53"/>
      <c r="E75" s="54"/>
    </row>
    <row r="76" customFormat="false" ht="16.5" hidden="false" customHeight="false" outlineLevel="0" collapsed="false">
      <c r="A76" s="25"/>
      <c r="B76" s="25" t="s">
        <v>111</v>
      </c>
      <c r="C76" s="41"/>
      <c r="D76" s="24"/>
      <c r="E76" s="24"/>
    </row>
    <row r="77" customFormat="false" ht="16.5" hidden="false" customHeight="false" outlineLevel="0" collapsed="false">
      <c r="A77" s="55"/>
      <c r="B77" s="56"/>
      <c r="C77" s="53"/>
      <c r="D77" s="57"/>
      <c r="E77" s="53"/>
    </row>
    <row r="78" customFormat="false" ht="16.5" hidden="false" customHeight="false" outlineLevel="0" collapsed="false">
      <c r="A78" s="55"/>
      <c r="B78" s="56"/>
      <c r="C78" s="53"/>
      <c r="D78" s="57"/>
      <c r="E78" s="53"/>
    </row>
    <row r="79" customFormat="false" ht="16.5" hidden="false" customHeight="false" outlineLevel="0" collapsed="false">
      <c r="A79" s="41"/>
      <c r="B79" s="58"/>
      <c r="C79" s="41"/>
      <c r="D79" s="24"/>
      <c r="E79" s="24"/>
    </row>
    <row r="80" customFormat="false" ht="16.5" hidden="false" customHeight="false" outlineLevel="0" collapsed="false">
      <c r="A80" s="47" t="s">
        <v>112</v>
      </c>
      <c r="B80" s="47"/>
      <c r="C80" s="47" t="s">
        <v>113</v>
      </c>
      <c r="D80" s="59" t="s">
        <v>114</v>
      </c>
      <c r="E80" s="59" t="s">
        <v>115</v>
      </c>
    </row>
    <row r="81" customFormat="false" ht="26.85" hidden="false" customHeight="true" outlineLevel="0" collapsed="false">
      <c r="A81" s="60" t="s">
        <v>116</v>
      </c>
      <c r="B81" s="60"/>
      <c r="C81" s="61" t="n">
        <f aca="false">Alapa!$F$15</f>
        <v>0</v>
      </c>
      <c r="D81" s="62" t="e">
        <f aca="false">$D$5</f>
        <v>#N/A</v>
      </c>
      <c r="E81" s="63" t="str">
        <f aca="false">$D$6</f>
        <v> </v>
      </c>
      <c r="F81" s="64" t="s">
        <v>117</v>
      </c>
    </row>
    <row r="82" customFormat="false" ht="26.85" hidden="false" customHeight="true" outlineLevel="0" collapsed="false">
      <c r="A82" s="60" t="s">
        <v>118</v>
      </c>
      <c r="B82" s="60"/>
      <c r="C82" s="61" t="n">
        <f aca="false">Alapa!$F$15</f>
        <v>0</v>
      </c>
      <c r="D82" s="62" t="e">
        <f aca="false">$D$5</f>
        <v>#N/A</v>
      </c>
      <c r="E82" s="63" t="str">
        <f aca="false">$D$6</f>
        <v> </v>
      </c>
      <c r="F82" s="64" t="s">
        <v>117</v>
      </c>
    </row>
    <row r="83" customFormat="false" ht="26.85" hidden="false" customHeight="true" outlineLevel="0" collapsed="false">
      <c r="A83" s="60" t="s">
        <v>119</v>
      </c>
      <c r="B83" s="60"/>
      <c r="C83" s="61" t="n">
        <f aca="false">Alapa!$F$15</f>
        <v>0</v>
      </c>
      <c r="D83" s="62" t="e">
        <f aca="false">$D$5</f>
        <v>#N/A</v>
      </c>
      <c r="E83" s="63" t="str">
        <f aca="false">$D$6</f>
        <v> </v>
      </c>
      <c r="F83" s="64" t="s">
        <v>117</v>
      </c>
    </row>
    <row r="84" customFormat="false" ht="26.85" hidden="false" customHeight="true" outlineLevel="0" collapsed="false">
      <c r="A84" s="60" t="s">
        <v>120</v>
      </c>
      <c r="B84" s="60"/>
      <c r="C84" s="61" t="n">
        <f aca="false">Alapa!$F$15</f>
        <v>0</v>
      </c>
      <c r="D84" s="62" t="e">
        <f aca="false">$D$5</f>
        <v>#N/A</v>
      </c>
      <c r="E84" s="63" t="str">
        <f aca="false">$D$6</f>
        <v> </v>
      </c>
      <c r="F84" s="64" t="s">
        <v>117</v>
      </c>
    </row>
    <row r="85" customFormat="false" ht="16.5" hidden="false" customHeight="false" outlineLevel="0" collapsed="false">
      <c r="A85" s="5"/>
      <c r="B85" s="24"/>
      <c r="C85" s="24"/>
      <c r="D85" s="24"/>
      <c r="E85" s="24"/>
    </row>
    <row r="86" customFormat="false" ht="16.5" hidden="false" customHeight="false" outlineLevel="0" collapsed="false">
      <c r="A86" s="65" t="s">
        <v>121</v>
      </c>
      <c r="B86" s="24"/>
      <c r="C86" s="24"/>
      <c r="D86" s="24"/>
      <c r="E86" s="24"/>
    </row>
    <row r="87" customFormat="false" ht="16.5" hidden="false" customHeight="false" outlineLevel="0" collapsed="false">
      <c r="A87" s="3"/>
    </row>
    <row r="88" customFormat="false" ht="16.5" hidden="false" customHeight="false" outlineLevel="0" collapsed="false">
      <c r="A88" s="66" t="s">
        <v>122</v>
      </c>
      <c r="B88" s="41"/>
      <c r="C88" s="41"/>
      <c r="D88" s="24"/>
      <c r="E88" s="24"/>
    </row>
    <row r="89" customFormat="false" ht="16.5" hidden="false" customHeight="false" outlineLevel="0" collapsed="false">
      <c r="A89" s="3"/>
      <c r="B89" s="3"/>
      <c r="C89" s="3"/>
      <c r="D89" s="3"/>
      <c r="E89" s="3"/>
    </row>
    <row r="90" customFormat="false" ht="16.5" hidden="false" customHeight="false" outlineLevel="0" collapsed="false">
      <c r="A90" s="5"/>
      <c r="B90" s="5"/>
      <c r="C90" s="5"/>
      <c r="D90" s="5"/>
      <c r="E90" s="5"/>
    </row>
    <row r="91" customFormat="false" ht="16.5" hidden="false" customHeight="false" outlineLevel="0" collapsed="false">
      <c r="A91" s="3"/>
      <c r="C91" s="3"/>
      <c r="D91" s="3"/>
      <c r="E91" s="3"/>
    </row>
    <row r="92" customFormat="false" ht="16.5" hidden="false" customHeight="false" outlineLevel="0" collapsed="false">
      <c r="A92" s="3"/>
      <c r="C92" s="3"/>
      <c r="D92" s="3"/>
      <c r="E92" s="3"/>
    </row>
    <row r="93" customFormat="false" ht="16.5" hidden="false" customHeight="false" outlineLevel="0" collapsed="false">
      <c r="A93" s="3"/>
      <c r="C93" s="3"/>
      <c r="D93" s="3"/>
      <c r="E93" s="3"/>
    </row>
    <row r="94" customFormat="false" ht="16.5" hidden="false" customHeight="false" outlineLevel="0" collapsed="false">
      <c r="A94" s="3"/>
      <c r="C94" s="3"/>
      <c r="D94" s="3"/>
      <c r="E94" s="3"/>
    </row>
    <row r="95" customFormat="false" ht="16.5" hidden="false" customHeight="false" outlineLevel="0" collapsed="false">
      <c r="A95" s="3"/>
      <c r="C95" s="3"/>
      <c r="D95" s="3"/>
      <c r="E95" s="3"/>
    </row>
    <row r="96" customFormat="false" ht="16.5" hidden="false" customHeight="false" outlineLevel="0" collapsed="false">
      <c r="A96" s="3"/>
      <c r="C96" s="3"/>
      <c r="D96" s="3"/>
      <c r="E96" s="3"/>
    </row>
    <row r="97" customFormat="false" ht="16.5" hidden="false" customHeight="false" outlineLevel="0" collapsed="false">
      <c r="A97" s="3"/>
      <c r="C97" s="3"/>
      <c r="D97" s="3"/>
      <c r="E97" s="3"/>
    </row>
    <row r="98" customFormat="false" ht="16.5" hidden="false" customHeight="false" outlineLevel="0" collapsed="false">
      <c r="A98" s="3"/>
      <c r="C98" s="3"/>
      <c r="D98" s="3"/>
      <c r="E98" s="3"/>
    </row>
    <row r="99" customFormat="false" ht="16.5" hidden="false" customHeight="false" outlineLevel="0" collapsed="false">
      <c r="A99" s="3"/>
      <c r="C99" s="3"/>
      <c r="D99" s="3"/>
      <c r="E99" s="3"/>
    </row>
    <row r="100" customFormat="false" ht="16.5" hidden="false" customHeight="false" outlineLevel="0" collapsed="false">
      <c r="A100" s="3"/>
      <c r="C100" s="3"/>
      <c r="D100" s="3"/>
      <c r="E100" s="3"/>
    </row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6.5" hidden="false" customHeight="false" outlineLevel="0" collapsed="false">
      <c r="B137" s="67" t="s">
        <v>123</v>
      </c>
    </row>
  </sheetData>
  <mergeCells count="5">
    <mergeCell ref="A80:B80"/>
    <mergeCell ref="A81:B81"/>
    <mergeCell ref="A82:B82"/>
    <mergeCell ref="A83:B83"/>
    <mergeCell ref="A84:B84"/>
  </mergeCells>
  <hyperlinks>
    <hyperlink ref="F3" location="'KM-FIII'!A1" display="KM-FIII"/>
    <hyperlink ref="F4" location="'KM-FIII-01'!A1" display="KM-FIII-01"/>
    <hyperlink ref="F5" location="'KM-FIII-02'!A1" display="KM-FIII-02"/>
    <hyperlink ref="F6" location="'KM-FIII-10-M'!A1" display="KM-FIII-10-M "/>
    <hyperlink ref="F7" location="'KM-FIII-10-E'!A1" display="KM-FIII-10-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00390625" defaultRowHeight="12.75" zeroHeight="false" outlineLevelRow="0" outlineLevelCol="0"/>
  <cols>
    <col collapsed="false" customWidth="false" hidden="false" outlineLevel="0" max="16384" min="1" style="224" width="10"/>
  </cols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3.5" zeroHeight="false" outlineLevelRow="0" outlineLevelCol="0"/>
  <cols>
    <col collapsed="false" customWidth="true" hidden="false" outlineLevel="0" max="1" min="1" style="68" width="25.62"/>
    <col collapsed="false" customWidth="true" hidden="false" outlineLevel="0" max="8" min="2" style="68" width="8.62"/>
    <col collapsed="false" customWidth="false" hidden="false" outlineLevel="0" max="16384" min="9" style="68" width="9"/>
  </cols>
  <sheetData>
    <row r="1" s="1" customFormat="true" ht="15.75" hidden="false" customHeight="true" outlineLevel="0" collapsed="false">
      <c r="A1" s="69" t="s">
        <v>5</v>
      </c>
      <c r="B1" s="24"/>
      <c r="C1" s="24"/>
      <c r="D1" s="24"/>
      <c r="E1" s="24"/>
      <c r="F1" s="19"/>
      <c r="G1" s="19"/>
      <c r="H1" s="24"/>
    </row>
    <row r="2" s="1" customFormat="true" ht="15.75" hidden="false" customHeight="true" outlineLevel="0" collapsed="false">
      <c r="A2" s="19"/>
      <c r="B2" s="24"/>
      <c r="C2" s="24"/>
      <c r="D2" s="70" t="n">
        <f aca="false">A46</f>
        <v>0</v>
      </c>
      <c r="E2" s="70" t="n">
        <f aca="false">A48</f>
        <v>0</v>
      </c>
      <c r="F2" s="24"/>
      <c r="G2" s="24"/>
      <c r="H2" s="24"/>
      <c r="I2" s="9" t="s">
        <v>124</v>
      </c>
      <c r="N2" s="1" t="s">
        <v>125</v>
      </c>
      <c r="O2" s="1" t="s">
        <v>126</v>
      </c>
      <c r="P2" s="1" t="s">
        <v>127</v>
      </c>
    </row>
    <row r="3" s="1" customFormat="true" ht="15.75" hidden="false" customHeight="true" outlineLevel="0" collapsed="false">
      <c r="A3" s="71" t="s">
        <v>128</v>
      </c>
      <c r="B3" s="24"/>
      <c r="C3" s="24"/>
      <c r="D3" s="24"/>
      <c r="E3" s="24"/>
      <c r="F3" s="24"/>
      <c r="G3" s="19"/>
      <c r="H3" s="72" t="str">
        <f aca="false">"Adatok "&amp;Alapa!E33&amp;" "&amp;Alapa!D34&amp;"-ban"</f>
        <v>Adatok  -ban</v>
      </c>
      <c r="I3" s="11" t="s">
        <v>0</v>
      </c>
      <c r="J3" s="3" t="s">
        <v>3</v>
      </c>
    </row>
    <row r="4" s="1" customFormat="true" ht="15.75" hidden="false" customHeight="true" outlineLevel="0" collapsed="false">
      <c r="A4" s="25"/>
      <c r="B4" s="24"/>
      <c r="C4" s="73" t="s">
        <v>129</v>
      </c>
      <c r="D4" s="24"/>
      <c r="E4" s="24"/>
      <c r="F4" s="24"/>
      <c r="G4" s="24"/>
      <c r="H4" s="24"/>
      <c r="I4" s="11" t="s">
        <v>5</v>
      </c>
      <c r="J4" s="3" t="s">
        <v>6</v>
      </c>
    </row>
    <row r="5" customFormat="false" ht="15.75" hidden="false" customHeight="true" outlineLevel="0" collapsed="false">
      <c r="A5" s="74" t="str">
        <f aca="false">"Ügyfél:   "&amp;Alapa!$C$17</f>
        <v>Ügyfél:   </v>
      </c>
      <c r="B5" s="75"/>
      <c r="C5" s="75"/>
      <c r="D5" s="74" t="s">
        <v>4</v>
      </c>
      <c r="E5" s="76" t="n">
        <f aca="false">Alapa!$C$15</f>
        <v>0</v>
      </c>
      <c r="F5" s="77"/>
      <c r="G5" s="75"/>
      <c r="H5" s="78"/>
      <c r="I5" s="11" t="s">
        <v>8</v>
      </c>
      <c r="J5" s="3" t="s">
        <v>9</v>
      </c>
    </row>
    <row r="6" customFormat="false" ht="15.75" hidden="false" customHeight="true" outlineLevel="0" collapsed="false">
      <c r="A6" s="79" t="str">
        <f aca="false">"Fordulónap: "&amp;Alapa!$C$12</f>
        <v>Fordulónap: </v>
      </c>
      <c r="B6" s="80"/>
      <c r="C6" s="80"/>
      <c r="D6" s="79" t="s">
        <v>7</v>
      </c>
      <c r="E6" s="81" t="e">
        <f aca="false">VLOOKUP(L7,Alapa!$G$2:$H$22,2)</f>
        <v>#N/A</v>
      </c>
      <c r="F6" s="80"/>
      <c r="G6" s="80"/>
      <c r="H6" s="15"/>
      <c r="I6" s="11" t="s">
        <v>11</v>
      </c>
      <c r="J6" s="3" t="s">
        <v>12</v>
      </c>
    </row>
    <row r="7" customFormat="false" ht="15.75" hidden="false" customHeight="true" outlineLevel="0" collapsed="false">
      <c r="A7" s="82" t="str">
        <f aca="false">IF(Alapa!V109=0,"",Alapa!V109)</f>
        <v/>
      </c>
      <c r="B7" s="83"/>
      <c r="C7" s="83"/>
      <c r="D7" s="79" t="s">
        <v>10</v>
      </c>
      <c r="E7" s="84" t="str">
        <f aca="false">IF(Alapa!$N$2=0," ",Alapa!$N$2)</f>
        <v> </v>
      </c>
      <c r="F7" s="80"/>
      <c r="G7" s="80"/>
      <c r="H7" s="15"/>
      <c r="I7" s="11" t="s">
        <v>130</v>
      </c>
      <c r="J7" s="3" t="s">
        <v>15</v>
      </c>
      <c r="K7" s="3" t="s">
        <v>7</v>
      </c>
      <c r="L7" s="30" t="n">
        <v>1</v>
      </c>
    </row>
    <row r="8" customFormat="false" ht="13.5" hidden="false" customHeight="false" outlineLevel="0" collapsed="false">
      <c r="A8" s="85" t="str">
        <f aca="false">IF(Alapa!$L$109=0,"",Alapa!$L$109)</f>
        <v/>
      </c>
      <c r="B8" s="85"/>
      <c r="C8" s="85"/>
      <c r="D8" s="85"/>
      <c r="E8" s="85"/>
      <c r="F8" s="85"/>
      <c r="G8" s="85"/>
      <c r="H8" s="85"/>
      <c r="I8" s="86" t="s">
        <v>131</v>
      </c>
    </row>
    <row r="9" customFormat="false" ht="15.75" hidden="false" customHeight="true" outlineLevel="0" collapsed="false">
      <c r="A9" s="83"/>
      <c r="B9" s="87" t="s">
        <v>132</v>
      </c>
      <c r="C9" s="88" t="s">
        <v>133</v>
      </c>
      <c r="D9" s="88"/>
      <c r="E9" s="88"/>
      <c r="F9" s="88"/>
      <c r="G9" s="89" t="s">
        <v>134</v>
      </c>
      <c r="H9" s="90" t="s">
        <v>135</v>
      </c>
    </row>
    <row r="10" customFormat="false" ht="32.8" hidden="false" customHeight="false" outlineLevel="0" collapsed="false">
      <c r="A10" s="83"/>
      <c r="B10" s="87"/>
      <c r="C10" s="91" t="s">
        <v>136</v>
      </c>
      <c r="D10" s="92" t="s">
        <v>137</v>
      </c>
      <c r="E10" s="93" t="s">
        <v>138</v>
      </c>
      <c r="F10" s="93" t="s">
        <v>139</v>
      </c>
      <c r="G10" s="89"/>
      <c r="H10" s="90"/>
    </row>
    <row r="11" customFormat="false" ht="13.5" hidden="false" customHeight="false" outlineLevel="0" collapsed="false">
      <c r="A11" s="94" t="s">
        <v>140</v>
      </c>
      <c r="B11" s="95" t="n">
        <f aca="false">Import_M!D97</f>
        <v>0</v>
      </c>
      <c r="C11" s="96"/>
      <c r="D11" s="95" t="n">
        <f aca="false">Import_M!F97-Import_M!G97</f>
        <v>0</v>
      </c>
      <c r="E11" s="95" t="n">
        <f aca="false">Import_M!G97</f>
        <v>0</v>
      </c>
      <c r="F11" s="95" t="n">
        <f aca="false">Import_M!F97</f>
        <v>0</v>
      </c>
      <c r="G11" s="97" t="n">
        <f aca="false">F11-B11</f>
        <v>0</v>
      </c>
      <c r="H11" s="98" t="n">
        <f aca="false">IF(B11&lt;&gt;0,F11/B11%-100,0)</f>
        <v>0</v>
      </c>
    </row>
    <row r="12" customFormat="false" ht="13.5" hidden="false" customHeight="false" outlineLevel="0" collapsed="false">
      <c r="A12" s="99" t="s">
        <v>141</v>
      </c>
      <c r="B12" s="100" t="n">
        <f aca="false">Import_M!D98</f>
        <v>0</v>
      </c>
      <c r="C12" s="101"/>
      <c r="D12" s="100" t="n">
        <f aca="false">Import_M!F98-Import_M!G98</f>
        <v>0</v>
      </c>
      <c r="E12" s="100" t="n">
        <f aca="false">Import_M!G98</f>
        <v>0</v>
      </c>
      <c r="F12" s="100" t="n">
        <f aca="false">Import_M!F98</f>
        <v>0</v>
      </c>
      <c r="G12" s="100" t="n">
        <f aca="false">F12-B12</f>
        <v>0</v>
      </c>
      <c r="H12" s="102" t="n">
        <f aca="false">IF(B12&lt;&gt;0,F12/B12%-100,0)</f>
        <v>0</v>
      </c>
    </row>
    <row r="13" customFormat="false" ht="13.5" hidden="false" customHeight="false" outlineLevel="0" collapsed="false">
      <c r="A13" s="99" t="s">
        <v>142</v>
      </c>
      <c r="B13" s="100" t="n">
        <f aca="false">Import_M!D99</f>
        <v>0</v>
      </c>
      <c r="C13" s="101"/>
      <c r="D13" s="100" t="n">
        <f aca="false">Import_M!F99-Import_M!G99</f>
        <v>0</v>
      </c>
      <c r="E13" s="100" t="n">
        <f aca="false">Import_M!G99</f>
        <v>0</v>
      </c>
      <c r="F13" s="100" t="n">
        <f aca="false">Import_M!F99</f>
        <v>0</v>
      </c>
      <c r="G13" s="100" t="n">
        <f aca="false">F13-B13</f>
        <v>0</v>
      </c>
      <c r="H13" s="102" t="n">
        <f aca="false">IF(B13&lt;&gt;0,F13/B13%-100,0)</f>
        <v>0</v>
      </c>
    </row>
    <row r="14" customFormat="false" ht="13.5" hidden="false" customHeight="false" outlineLevel="0" collapsed="false">
      <c r="A14" s="99" t="s">
        <v>143</v>
      </c>
      <c r="B14" s="100" t="n">
        <f aca="false">Import_M!D100</f>
        <v>0</v>
      </c>
      <c r="C14" s="101"/>
      <c r="D14" s="100" t="n">
        <f aca="false">Import_M!F100-Import_M!G100</f>
        <v>0</v>
      </c>
      <c r="E14" s="100" t="n">
        <f aca="false">Import_M!G100</f>
        <v>0</v>
      </c>
      <c r="F14" s="100" t="n">
        <f aca="false">Import_M!F100</f>
        <v>0</v>
      </c>
      <c r="G14" s="100" t="n">
        <f aca="false">F14-B14</f>
        <v>0</v>
      </c>
      <c r="H14" s="102" t="n">
        <f aca="false">IF(B14&lt;&gt;0,F14/B14%-100,0)</f>
        <v>0</v>
      </c>
    </row>
    <row r="15" customFormat="false" ht="13.5" hidden="false" customHeight="false" outlineLevel="0" collapsed="false">
      <c r="A15" s="99" t="s">
        <v>144</v>
      </c>
      <c r="B15" s="100" t="n">
        <f aca="false">Import_M!D101</f>
        <v>0</v>
      </c>
      <c r="C15" s="101"/>
      <c r="D15" s="100" t="n">
        <f aca="false">Import_M!F101-Import_M!G101</f>
        <v>0</v>
      </c>
      <c r="E15" s="100" t="n">
        <f aca="false">Import_M!G101</f>
        <v>0</v>
      </c>
      <c r="F15" s="100" t="n">
        <f aca="false">Import_M!F101</f>
        <v>0</v>
      </c>
      <c r="G15" s="100" t="n">
        <f aca="false">F15-B15</f>
        <v>0</v>
      </c>
      <c r="H15" s="102" t="n">
        <f aca="false">IF(B15&lt;&gt;0,F15/B15%-100,0)</f>
        <v>0</v>
      </c>
    </row>
    <row r="16" customFormat="false" ht="13.5" hidden="false" customHeight="false" outlineLevel="0" collapsed="false">
      <c r="A16" s="99" t="s">
        <v>145</v>
      </c>
      <c r="B16" s="100" t="n">
        <f aca="false">Import_M!D102</f>
        <v>0</v>
      </c>
      <c r="C16" s="101"/>
      <c r="D16" s="100" t="n">
        <f aca="false">Import_M!F102-Import_M!G102</f>
        <v>0</v>
      </c>
      <c r="E16" s="100" t="n">
        <f aca="false">Import_M!G102</f>
        <v>0</v>
      </c>
      <c r="F16" s="100" t="n">
        <f aca="false">Import_M!F102</f>
        <v>0</v>
      </c>
      <c r="G16" s="100" t="n">
        <f aca="false">F16-B16</f>
        <v>0</v>
      </c>
      <c r="H16" s="102" t="n">
        <f aca="false">IF(B16&lt;&gt;0,F16/B16%-100,0)</f>
        <v>0</v>
      </c>
      <c r="J16" s="103"/>
    </row>
    <row r="17" customFormat="false" ht="13.5" hidden="false" customHeight="false" outlineLevel="0" collapsed="false">
      <c r="A17" s="99" t="s">
        <v>146</v>
      </c>
      <c r="B17" s="100" t="n">
        <f aca="false">Import_M!D103</f>
        <v>0</v>
      </c>
      <c r="C17" s="101"/>
      <c r="D17" s="100" t="n">
        <f aca="false">Import_M!F103-Import_M!G103</f>
        <v>0</v>
      </c>
      <c r="E17" s="100" t="n">
        <f aca="false">Import_M!G103</f>
        <v>0</v>
      </c>
      <c r="F17" s="100" t="n">
        <f aca="false">Import_M!F103</f>
        <v>0</v>
      </c>
      <c r="G17" s="100" t="n">
        <f aca="false">F17-B17</f>
        <v>0</v>
      </c>
      <c r="H17" s="102" t="n">
        <f aca="false">IF(B17&lt;&gt;0,F17/B17%-100,0)</f>
        <v>0</v>
      </c>
      <c r="J17" s="103"/>
    </row>
    <row r="18" customFormat="false" ht="13.5" hidden="false" customHeight="false" outlineLevel="0" collapsed="false">
      <c r="A18" s="99" t="s">
        <v>147</v>
      </c>
      <c r="B18" s="100" t="n">
        <f aca="false">Import_M!D104</f>
        <v>0</v>
      </c>
      <c r="C18" s="101"/>
      <c r="D18" s="100" t="n">
        <f aca="false">Import_M!F104-Import_M!G104</f>
        <v>0</v>
      </c>
      <c r="E18" s="100" t="n">
        <f aca="false">Import_M!G104</f>
        <v>0</v>
      </c>
      <c r="F18" s="100" t="n">
        <f aca="false">Import_M!F104</f>
        <v>0</v>
      </c>
      <c r="G18" s="100" t="n">
        <f aca="false">F18-B18</f>
        <v>0</v>
      </c>
      <c r="H18" s="102" t="n">
        <f aca="false">IF(B18&lt;&gt;0,F18/B18%-100,0)</f>
        <v>0</v>
      </c>
      <c r="J18" s="103"/>
    </row>
    <row r="19" customFormat="false" ht="13.5" hidden="false" customHeight="false" outlineLevel="0" collapsed="false">
      <c r="A19" s="99" t="s">
        <v>148</v>
      </c>
      <c r="B19" s="100" t="n">
        <f aca="false">Import_M!D105</f>
        <v>0</v>
      </c>
      <c r="C19" s="101"/>
      <c r="D19" s="100" t="n">
        <f aca="false">Import_M!F105-Import_M!G105</f>
        <v>0</v>
      </c>
      <c r="E19" s="100" t="n">
        <f aca="false">Import_M!G105</f>
        <v>0</v>
      </c>
      <c r="F19" s="100" t="n">
        <f aca="false">Import_M!F105</f>
        <v>0</v>
      </c>
      <c r="G19" s="100" t="n">
        <f aca="false">F19-B19</f>
        <v>0</v>
      </c>
      <c r="H19" s="102" t="n">
        <f aca="false">IF(B19&lt;&gt;0,F19/B19%-100,0)</f>
        <v>0</v>
      </c>
      <c r="J19" s="103"/>
    </row>
    <row r="20" customFormat="false" ht="13.5" hidden="false" customHeight="false" outlineLevel="0" collapsed="false">
      <c r="A20" s="99" t="s">
        <v>149</v>
      </c>
      <c r="B20" s="100" t="n">
        <f aca="false">Import_M!D106</f>
        <v>0</v>
      </c>
      <c r="C20" s="101"/>
      <c r="D20" s="100" t="n">
        <f aca="false">Import_M!F106-Import_M!G106</f>
        <v>0</v>
      </c>
      <c r="E20" s="100" t="n">
        <f aca="false">Import_M!G106</f>
        <v>0</v>
      </c>
      <c r="F20" s="100" t="n">
        <f aca="false">Import_M!F106</f>
        <v>0</v>
      </c>
      <c r="G20" s="100" t="n">
        <f aca="false">F20-B20</f>
        <v>0</v>
      </c>
      <c r="H20" s="102" t="n">
        <f aca="false">IF(B20&lt;&gt;0,F20/B20%-100,0)</f>
        <v>0</v>
      </c>
      <c r="J20" s="103"/>
    </row>
    <row r="21" customFormat="false" ht="13.5" hidden="false" customHeight="false" outlineLevel="0" collapsed="false">
      <c r="A21" s="99" t="s">
        <v>150</v>
      </c>
      <c r="B21" s="100" t="n">
        <f aca="false">Import_M!D107</f>
        <v>0</v>
      </c>
      <c r="C21" s="101"/>
      <c r="D21" s="100" t="n">
        <f aca="false">Import_M!F107-Import_M!G107</f>
        <v>0</v>
      </c>
      <c r="E21" s="100" t="n">
        <f aca="false">Import_M!G107</f>
        <v>0</v>
      </c>
      <c r="F21" s="100" t="n">
        <f aca="false">Import_M!F107</f>
        <v>0</v>
      </c>
      <c r="G21" s="100" t="n">
        <f aca="false">F21-B21</f>
        <v>0</v>
      </c>
      <c r="H21" s="102" t="n">
        <f aca="false">IF(B21&lt;&gt;0,F21/B21%-100,0)</f>
        <v>0</v>
      </c>
      <c r="J21" s="103"/>
    </row>
    <row r="22" customFormat="false" ht="13.5" hidden="false" customHeight="false" outlineLevel="0" collapsed="false">
      <c r="A22" s="104" t="s">
        <v>151</v>
      </c>
      <c r="B22" s="105" t="n">
        <f aca="false">Import_M!D108</f>
        <v>0</v>
      </c>
      <c r="C22" s="106"/>
      <c r="D22" s="105" t="n">
        <f aca="false">Import_M!F108-Import_M!G108</f>
        <v>0</v>
      </c>
      <c r="E22" s="105" t="n">
        <f aca="false">Import_M!G108</f>
        <v>0</v>
      </c>
      <c r="F22" s="105" t="n">
        <f aca="false">Import_M!F108</f>
        <v>0</v>
      </c>
      <c r="G22" s="105" t="n">
        <f aca="false">F22-B22</f>
        <v>0</v>
      </c>
      <c r="H22" s="107" t="n">
        <f aca="false">IF(B22&lt;&gt;0,F22/B22%-100,0)</f>
        <v>0</v>
      </c>
      <c r="J22" s="103"/>
    </row>
    <row r="23" customFormat="false" ht="13.5" hidden="false" customHeight="false" outlineLevel="0" collapsed="false">
      <c r="A23" s="83"/>
      <c r="B23" s="108"/>
      <c r="C23" s="109"/>
      <c r="D23" s="110"/>
      <c r="E23" s="110"/>
      <c r="F23" s="110"/>
      <c r="G23" s="110"/>
      <c r="H23" s="110"/>
    </row>
    <row r="24" customFormat="false" ht="13.5" hidden="false" customHeight="false" outlineLevel="0" collapsed="false">
      <c r="A24" s="111" t="s">
        <v>152</v>
      </c>
      <c r="B24" s="112" t="n">
        <f aca="false">SUM(B11:B22)-B12</f>
        <v>0</v>
      </c>
      <c r="C24" s="113" t="s">
        <v>153</v>
      </c>
      <c r="D24" s="112" t="n">
        <f aca="false">SUM(D11:D22)-D12</f>
        <v>0</v>
      </c>
      <c r="E24" s="112" t="n">
        <f aca="false">SUM(E11:E22)-E12</f>
        <v>0</v>
      </c>
      <c r="F24" s="112" t="n">
        <f aca="false">SUM(F11:F22)-F12</f>
        <v>0</v>
      </c>
      <c r="G24" s="112" t="n">
        <f aca="false">SUM(G11:G22)</f>
        <v>0</v>
      </c>
      <c r="H24" s="114" t="n">
        <f aca="false">IF(B24&lt;&gt;0,F24/B24%-100,0)</f>
        <v>0</v>
      </c>
    </row>
    <row r="25" customFormat="false" ht="13.5" hidden="false" customHeight="false" outlineLevel="0" collapsed="false">
      <c r="A25" s="115" t="str">
        <f aca="false">IF(Alapa!$U$95="","",Alapa!$U$95)</f>
        <v/>
      </c>
      <c r="B25" s="116"/>
      <c r="C25" s="117"/>
      <c r="D25" s="118"/>
      <c r="E25" s="119"/>
      <c r="F25" s="117"/>
      <c r="G25" s="118"/>
      <c r="H25" s="118"/>
    </row>
    <row r="26" customFormat="false" ht="13.5" hidden="false" customHeight="false" outlineLevel="0" collapsed="false">
      <c r="A26" s="120" t="s">
        <v>154</v>
      </c>
      <c r="B26" s="114" t="n">
        <f aca="false">IFERROR(ROUND(Alapa!$P$95,0),0)</f>
        <v>0</v>
      </c>
      <c r="C26" s="121" t="n">
        <f aca="false">Alapa!$R$95</f>
        <v>0</v>
      </c>
      <c r="D26" s="122" t="s">
        <v>155</v>
      </c>
      <c r="E26" s="123" t="s">
        <v>156</v>
      </c>
      <c r="F26" s="124"/>
      <c r="G26" s="125"/>
      <c r="H26" s="114" t="n">
        <f aca="false">IF(B29=0,B26*C26%,B29*C26%)</f>
        <v>0</v>
      </c>
    </row>
    <row r="27" customFormat="false" ht="13.5" hidden="false" customHeight="false" outlineLevel="0" collapsed="false">
      <c r="A27" s="120" t="s">
        <v>157</v>
      </c>
      <c r="B27" s="114" t="n">
        <f aca="false">IFERROR(ROUND(Alapa!$Q$95,0),0)</f>
        <v>0</v>
      </c>
      <c r="C27" s="121" t="n">
        <f aca="false">Alapa!$R$95</f>
        <v>0</v>
      </c>
      <c r="D27" s="122" t="s">
        <v>155</v>
      </c>
      <c r="E27" s="123" t="s">
        <v>158</v>
      </c>
      <c r="F27" s="124"/>
      <c r="G27" s="125"/>
      <c r="H27" s="114" t="n">
        <f aca="false">IF(B30=0,B27*C27%,B30*C27%)</f>
        <v>0</v>
      </c>
    </row>
    <row r="28" customFormat="false" ht="13.5" hidden="false" customHeight="false" outlineLevel="0" collapsed="false">
      <c r="A28" s="126"/>
      <c r="B28" s="127"/>
      <c r="C28" s="128"/>
      <c r="D28" s="128"/>
      <c r="E28" s="128"/>
      <c r="F28" s="128"/>
      <c r="G28" s="128"/>
      <c r="H28" s="127"/>
      <c r="K28" s="129"/>
      <c r="L28" s="129"/>
    </row>
    <row r="29" customFormat="false" ht="13.5" hidden="false" customHeight="false" outlineLevel="0" collapsed="false">
      <c r="A29" s="120" t="s">
        <v>159</v>
      </c>
      <c r="B29" s="114" t="n">
        <f aca="false">IFERROR(ROUND(Alapa!$P$109,0),0)</f>
        <v>0</v>
      </c>
      <c r="C29" s="128"/>
      <c r="D29" s="128"/>
      <c r="E29" s="123" t="s">
        <v>160</v>
      </c>
      <c r="F29" s="124"/>
      <c r="G29" s="125"/>
      <c r="H29" s="114" t="n">
        <f aca="false">IFERROR(ROUND(Alapa!S95,0),0)</f>
        <v>0</v>
      </c>
      <c r="I29" s="129" t="s">
        <v>161</v>
      </c>
      <c r="K29" s="129"/>
      <c r="L29" s="129"/>
    </row>
    <row r="30" customFormat="false" ht="13.5" hidden="false" customHeight="false" outlineLevel="0" collapsed="false">
      <c r="A30" s="120" t="s">
        <v>162</v>
      </c>
      <c r="B30" s="114" t="n">
        <f aca="false">IFERROR(ROUND(Alapa!$Q$109,0),0)</f>
        <v>0</v>
      </c>
      <c r="C30" s="128"/>
      <c r="D30" s="128"/>
      <c r="E30" s="123" t="s">
        <v>163</v>
      </c>
      <c r="F30" s="124"/>
      <c r="G30" s="125"/>
      <c r="H30" s="114" t="n">
        <f aca="false">IFERROR(ROUND(Alapa!T95,0),0)</f>
        <v>0</v>
      </c>
      <c r="I30" s="129" t="s">
        <v>164</v>
      </c>
    </row>
    <row r="31" customFormat="false" ht="13.5" hidden="false" customHeight="false" outlineLevel="0" collapsed="false">
      <c r="A31" s="83"/>
      <c r="B31" s="83"/>
      <c r="C31" s="83"/>
      <c r="D31" s="83"/>
      <c r="E31" s="83"/>
      <c r="F31" s="83"/>
      <c r="G31" s="130"/>
      <c r="H31" s="83"/>
      <c r="I31" s="129" t="s">
        <v>165</v>
      </c>
    </row>
    <row r="32" customFormat="false" ht="13.5" hidden="false" customHeight="false" outlineLevel="0" collapsed="false">
      <c r="A32" s="83"/>
      <c r="B32" s="83"/>
      <c r="C32" s="83"/>
      <c r="D32" s="83"/>
      <c r="E32" s="83"/>
      <c r="F32" s="83"/>
      <c r="G32" s="130"/>
      <c r="H32" s="83"/>
      <c r="I32" s="129" t="s">
        <v>166</v>
      </c>
    </row>
    <row r="33" customFormat="false" ht="13.5" hidden="false" customHeight="false" outlineLevel="0" collapsed="false">
      <c r="A33" s="110" t="s">
        <v>167</v>
      </c>
      <c r="B33" s="83"/>
      <c r="C33" s="83"/>
      <c r="D33" s="83"/>
      <c r="E33" s="83"/>
      <c r="F33" s="83"/>
      <c r="G33" s="131" t="s">
        <v>0</v>
      </c>
      <c r="H33" s="83"/>
      <c r="I33" s="129" t="s">
        <v>168</v>
      </c>
    </row>
    <row r="34" customFormat="false" ht="13.5" hidden="false" customHeight="false" outlineLevel="0" collapsed="false">
      <c r="A34" s="110" t="s">
        <v>169</v>
      </c>
      <c r="B34" s="83"/>
      <c r="C34" s="83"/>
      <c r="D34" s="83"/>
      <c r="E34" s="83"/>
      <c r="F34" s="83"/>
      <c r="G34" s="131" t="s">
        <v>8</v>
      </c>
      <c r="H34" s="83"/>
      <c r="I34" s="129" t="s">
        <v>170</v>
      </c>
    </row>
    <row r="35" customFormat="false" ht="13.5" hidden="false" customHeight="false" outlineLevel="0" collapsed="false">
      <c r="A35" s="83"/>
      <c r="B35" s="83"/>
      <c r="C35" s="83"/>
      <c r="D35" s="83"/>
      <c r="E35" s="83"/>
      <c r="F35" s="83"/>
      <c r="G35" s="130"/>
      <c r="H35" s="83"/>
      <c r="I35" s="129" t="s">
        <v>171</v>
      </c>
    </row>
    <row r="36" customFormat="false" ht="13.5" hidden="false" customHeight="false" outlineLevel="0" collapsed="false">
      <c r="A36" s="83"/>
      <c r="B36" s="83"/>
      <c r="C36" s="83"/>
      <c r="D36" s="83"/>
      <c r="E36" s="83"/>
      <c r="F36" s="83"/>
      <c r="G36" s="130"/>
      <c r="H36" s="83"/>
      <c r="I36" s="129" t="s">
        <v>172</v>
      </c>
      <c r="J36" s="129"/>
      <c r="K36" s="129"/>
      <c r="L36" s="129"/>
      <c r="M36" s="129"/>
      <c r="N36" s="129"/>
    </row>
    <row r="37" customFormat="false" ht="13.5" hidden="false" customHeight="false" outlineLevel="0" collapsed="false">
      <c r="A37" s="132" t="s">
        <v>173</v>
      </c>
      <c r="B37" s="83"/>
      <c r="C37" s="83"/>
      <c r="D37" s="133"/>
      <c r="E37" s="83"/>
      <c r="F37" s="83"/>
      <c r="G37" s="83"/>
      <c r="H37" s="83"/>
      <c r="I37" s="129" t="s">
        <v>174</v>
      </c>
      <c r="J37" s="129"/>
      <c r="K37" s="129"/>
      <c r="L37" s="129"/>
      <c r="M37" s="129"/>
      <c r="N37" s="129"/>
    </row>
    <row r="38" customFormat="false" ht="24.75" hidden="false" customHeight="true" outlineLevel="0" collapsed="false">
      <c r="A38" s="134"/>
      <c r="B38" s="135"/>
      <c r="C38" s="135"/>
      <c r="D38" s="136"/>
      <c r="E38" s="136"/>
      <c r="F38" s="136"/>
      <c r="G38" s="137"/>
      <c r="H38" s="136"/>
    </row>
    <row r="39" customFormat="false" ht="24.75" hidden="false" customHeight="true" outlineLevel="0" collapsed="false">
      <c r="A39" s="134"/>
      <c r="B39" s="135"/>
      <c r="C39" s="135"/>
      <c r="D39" s="136"/>
      <c r="E39" s="136"/>
      <c r="F39" s="136"/>
      <c r="G39" s="137"/>
      <c r="H39" s="136"/>
    </row>
    <row r="40" customFormat="false" ht="24.75" hidden="false" customHeight="true" outlineLevel="0" collapsed="false">
      <c r="A40" s="134"/>
      <c r="B40" s="135"/>
      <c r="C40" s="135"/>
      <c r="D40" s="136"/>
      <c r="E40" s="136"/>
      <c r="F40" s="136"/>
      <c r="G40" s="137"/>
      <c r="H40" s="136"/>
    </row>
    <row r="41" customFormat="false" ht="24.75" hidden="false" customHeight="true" outlineLevel="0" collapsed="false">
      <c r="A41" s="134"/>
      <c r="B41" s="135"/>
      <c r="C41" s="135"/>
      <c r="D41" s="136"/>
      <c r="E41" s="136"/>
      <c r="F41" s="136"/>
      <c r="G41" s="137"/>
      <c r="H41" s="136"/>
    </row>
    <row r="42" customFormat="false" ht="13.5" hidden="false" customHeight="false" outlineLevel="0" collapsed="false">
      <c r="A42" s="83"/>
      <c r="B42" s="83"/>
      <c r="C42" s="83"/>
      <c r="D42" s="138"/>
      <c r="E42" s="138"/>
      <c r="F42" s="138"/>
      <c r="G42" s="138"/>
      <c r="H42" s="138"/>
    </row>
    <row r="43" customFormat="false" ht="13.5" hidden="false" customHeight="false" outlineLevel="0" collapsed="false">
      <c r="A43" s="83"/>
      <c r="B43" s="83"/>
      <c r="C43" s="83"/>
      <c r="D43" s="138"/>
      <c r="E43" s="138"/>
      <c r="F43" s="138"/>
      <c r="G43" s="138"/>
      <c r="H43" s="138"/>
    </row>
    <row r="44" customFormat="false" ht="13.5" hidden="false" customHeight="false" outlineLevel="0" collapsed="false">
      <c r="A44" s="24"/>
      <c r="B44" s="24"/>
      <c r="C44" s="24"/>
      <c r="D44" s="24"/>
      <c r="E44" s="24"/>
      <c r="F44" s="24"/>
      <c r="G44" s="24"/>
      <c r="H44" s="24"/>
    </row>
    <row r="45" customFormat="false" ht="13.5" hidden="false" customHeight="false" outlineLevel="0" collapsed="false">
      <c r="A45" s="65" t="s">
        <v>121</v>
      </c>
      <c r="B45" s="24"/>
      <c r="C45" s="24"/>
      <c r="D45" s="24"/>
      <c r="E45" s="24"/>
      <c r="F45" s="24"/>
      <c r="G45" s="24"/>
      <c r="H45" s="24"/>
    </row>
    <row r="46" customFormat="false" ht="13.8" hidden="false" customHeight="false" outlineLevel="0" collapsed="false">
      <c r="A46" s="3"/>
      <c r="B46" s="2"/>
      <c r="C46" s="2"/>
      <c r="D46" s="1"/>
      <c r="E46" s="1"/>
      <c r="F46" s="1"/>
      <c r="G46" s="1"/>
      <c r="H46" s="1"/>
    </row>
    <row r="47" customFormat="false" ht="13.5" hidden="false" customHeight="false" outlineLevel="0" collapsed="false">
      <c r="A47" s="66" t="s">
        <v>122</v>
      </c>
      <c r="B47" s="41"/>
      <c r="C47" s="41"/>
      <c r="D47" s="24"/>
      <c r="E47" s="24"/>
      <c r="F47" s="24"/>
      <c r="G47" s="24"/>
      <c r="H47" s="24"/>
    </row>
    <row r="48" customFormat="false" ht="13.8" hidden="false" customHeight="false" outlineLevel="0" collapsed="false">
      <c r="A48" s="3"/>
      <c r="B48" s="2"/>
      <c r="C48" s="2"/>
      <c r="D48" s="1"/>
      <c r="E48" s="1"/>
      <c r="F48" s="1"/>
      <c r="G48" s="1"/>
      <c r="H48" s="1"/>
    </row>
    <row r="49" customFormat="false" ht="13.5" hidden="false" customHeight="false" outlineLevel="0" collapsed="false">
      <c r="A49" s="41"/>
      <c r="B49" s="41"/>
      <c r="C49" s="41"/>
      <c r="D49" s="24"/>
      <c r="E49" s="24"/>
      <c r="F49" s="24"/>
      <c r="G49" s="24"/>
      <c r="H49" s="24"/>
    </row>
    <row r="50" customFormat="false" ht="13.5" hidden="false" customHeight="false" outlineLevel="0" collapsed="false">
      <c r="A50" s="83"/>
      <c r="B50" s="83"/>
      <c r="C50" s="83"/>
      <c r="D50" s="138"/>
      <c r="E50" s="138"/>
      <c r="F50" s="138"/>
      <c r="G50" s="138"/>
      <c r="H50" s="138"/>
    </row>
    <row r="51" customFormat="false" ht="13.5" hidden="false" customHeight="false" outlineLevel="0" collapsed="false">
      <c r="A51" s="83"/>
      <c r="B51" s="83"/>
      <c r="C51" s="83"/>
      <c r="D51" s="138"/>
      <c r="E51" s="138"/>
      <c r="F51" s="138"/>
      <c r="G51" s="138"/>
      <c r="H51" s="138"/>
    </row>
    <row r="52" customFormat="false" ht="13.5" hidden="false" customHeight="false" outlineLevel="0" collapsed="false">
      <c r="A52" s="139"/>
      <c r="B52" s="140"/>
      <c r="C52" s="140"/>
      <c r="D52" s="141"/>
      <c r="E52" s="141"/>
      <c r="F52" s="141"/>
      <c r="G52" s="142"/>
      <c r="H52" s="141"/>
    </row>
    <row r="53" customFormat="false" ht="13.5" hidden="false" customHeight="false" outlineLevel="0" collapsed="false">
      <c r="B53" s="140"/>
      <c r="C53" s="140"/>
      <c r="D53" s="141"/>
      <c r="E53" s="141"/>
      <c r="F53" s="141"/>
      <c r="G53" s="142"/>
      <c r="H53" s="141"/>
    </row>
    <row r="54" customFormat="false" ht="13.5" hidden="false" customHeight="false" outlineLevel="0" collapsed="false">
      <c r="B54" s="140"/>
      <c r="C54" s="140"/>
      <c r="D54" s="141"/>
      <c r="E54" s="141"/>
      <c r="F54" s="141"/>
      <c r="G54" s="142"/>
      <c r="H54" s="141"/>
    </row>
    <row r="55" customFormat="false" ht="13.5" hidden="false" customHeight="false" outlineLevel="0" collapsed="false">
      <c r="A55" s="143"/>
      <c r="B55" s="140"/>
      <c r="C55" s="140"/>
      <c r="D55" s="144"/>
      <c r="E55" s="141"/>
      <c r="F55" s="141"/>
      <c r="G55" s="142"/>
      <c r="H55" s="141"/>
    </row>
    <row r="56" customFormat="false" ht="13.5" hidden="false" customHeight="false" outlineLevel="0" collapsed="false">
      <c r="A56" s="143"/>
      <c r="B56" s="140"/>
      <c r="C56" s="140"/>
      <c r="D56" s="144"/>
      <c r="E56" s="141"/>
      <c r="F56" s="141"/>
      <c r="G56" s="142"/>
      <c r="H56" s="141"/>
    </row>
    <row r="57" customFormat="false" ht="13.5" hidden="false" customHeight="false" outlineLevel="0" collapsed="false">
      <c r="A57" s="143"/>
      <c r="B57" s="140"/>
      <c r="C57" s="140"/>
      <c r="D57" s="144"/>
      <c r="E57" s="141"/>
      <c r="F57" s="141"/>
      <c r="G57" s="142"/>
      <c r="H57" s="141"/>
    </row>
    <row r="58" customFormat="false" ht="13.5" hidden="false" customHeight="false" outlineLevel="0" collapsed="false">
      <c r="B58" s="140"/>
      <c r="C58" s="140"/>
      <c r="D58" s="141"/>
      <c r="E58" s="141"/>
      <c r="F58" s="141"/>
      <c r="G58" s="142"/>
      <c r="H58" s="141"/>
    </row>
    <row r="59" customFormat="false" ht="13.5" hidden="false" customHeight="false" outlineLevel="0" collapsed="false">
      <c r="B59" s="140"/>
      <c r="C59" s="140"/>
      <c r="D59" s="141"/>
      <c r="E59" s="141"/>
      <c r="F59" s="141"/>
      <c r="G59" s="142"/>
      <c r="H59" s="141"/>
    </row>
    <row r="60" customFormat="false" ht="13.5" hidden="false" customHeight="false" outlineLevel="0" collapsed="false">
      <c r="B60" s="140"/>
      <c r="C60" s="140"/>
      <c r="D60" s="141"/>
      <c r="E60" s="141"/>
      <c r="F60" s="141"/>
      <c r="G60" s="142"/>
      <c r="H60" s="141"/>
    </row>
    <row r="61" customFormat="false" ht="13.5" hidden="false" customHeight="false" outlineLevel="0" collapsed="false">
      <c r="A61" s="143"/>
      <c r="B61" s="140"/>
      <c r="C61" s="140"/>
      <c r="D61" s="144"/>
      <c r="E61" s="141"/>
      <c r="F61" s="141"/>
      <c r="G61" s="142"/>
      <c r="H61" s="141"/>
    </row>
    <row r="62" customFormat="false" ht="13.5" hidden="false" customHeight="false" outlineLevel="0" collapsed="false">
      <c r="A62" s="143"/>
      <c r="B62" s="145"/>
      <c r="C62" s="140"/>
      <c r="D62" s="144"/>
      <c r="E62" s="141"/>
      <c r="F62" s="141"/>
      <c r="G62" s="142"/>
      <c r="H62" s="141"/>
    </row>
    <row r="63" customFormat="false" ht="13.5" hidden="false" customHeight="false" outlineLevel="0" collapsed="false">
      <c r="A63" s="143"/>
      <c r="B63" s="145"/>
      <c r="C63" s="140"/>
      <c r="D63" s="144"/>
      <c r="E63" s="141"/>
      <c r="F63" s="141"/>
      <c r="G63" s="142"/>
      <c r="H63" s="141"/>
    </row>
    <row r="64" customFormat="false" ht="13.5" hidden="false" customHeight="false" outlineLevel="0" collapsed="false">
      <c r="B64" s="145"/>
      <c r="C64" s="140"/>
      <c r="D64" s="141"/>
      <c r="E64" s="141"/>
      <c r="F64" s="141"/>
      <c r="G64" s="142"/>
      <c r="H64" s="141"/>
    </row>
    <row r="65" customFormat="false" ht="13.5" hidden="false" customHeight="false" outlineLevel="0" collapsed="false">
      <c r="A65" s="143"/>
      <c r="B65" s="140"/>
      <c r="C65" s="140"/>
      <c r="D65" s="144"/>
      <c r="E65" s="141"/>
      <c r="F65" s="141"/>
      <c r="G65" s="142"/>
      <c r="H65" s="141"/>
    </row>
    <row r="66" customFormat="false" ht="13.5" hidden="false" customHeight="false" outlineLevel="0" collapsed="false">
      <c r="B66" s="140"/>
      <c r="C66" s="140"/>
      <c r="D66" s="141"/>
      <c r="E66" s="141"/>
      <c r="F66" s="141"/>
      <c r="G66" s="142"/>
      <c r="H66" s="141"/>
    </row>
    <row r="67" customFormat="false" ht="13.5" hidden="false" customHeight="false" outlineLevel="0" collapsed="false">
      <c r="B67" s="140"/>
      <c r="C67" s="140"/>
      <c r="D67" s="141"/>
      <c r="E67" s="141"/>
      <c r="F67" s="141"/>
      <c r="G67" s="142"/>
      <c r="H67" s="141"/>
    </row>
    <row r="68" customFormat="false" ht="13.5" hidden="false" customHeight="false" outlineLevel="0" collapsed="false">
      <c r="A68" s="143"/>
      <c r="B68" s="140"/>
      <c r="C68" s="140"/>
      <c r="D68" s="144"/>
      <c r="E68" s="141"/>
      <c r="F68" s="141"/>
      <c r="G68" s="142"/>
      <c r="H68" s="141"/>
    </row>
    <row r="69" customFormat="false" ht="13.5" hidden="false" customHeight="false" outlineLevel="0" collapsed="false">
      <c r="B69" s="140"/>
      <c r="C69" s="140"/>
      <c r="D69" s="141"/>
      <c r="E69" s="141"/>
      <c r="F69" s="141"/>
      <c r="G69" s="142"/>
      <c r="H69" s="141"/>
    </row>
    <row r="70" customFormat="false" ht="13.5" hidden="false" customHeight="false" outlineLevel="0" collapsed="false">
      <c r="A70" s="143"/>
      <c r="B70" s="140"/>
      <c r="C70" s="140"/>
      <c r="D70" s="144"/>
      <c r="E70" s="141"/>
      <c r="F70" s="141"/>
      <c r="G70" s="142"/>
      <c r="H70" s="141"/>
    </row>
    <row r="71" customFormat="false" ht="13.5" hidden="false" customHeight="false" outlineLevel="0" collapsed="false">
      <c r="B71" s="140"/>
      <c r="C71" s="140"/>
      <c r="D71" s="141"/>
      <c r="E71" s="141"/>
      <c r="F71" s="141"/>
      <c r="G71" s="142"/>
      <c r="H71" s="141"/>
    </row>
    <row r="72" customFormat="false" ht="13.5" hidden="false" customHeight="false" outlineLevel="0" collapsed="false">
      <c r="B72" s="140"/>
      <c r="C72" s="140"/>
      <c r="D72" s="141"/>
      <c r="E72" s="141"/>
      <c r="F72" s="141"/>
      <c r="G72" s="142"/>
      <c r="H72" s="141"/>
    </row>
    <row r="73" customFormat="false" ht="13.5" hidden="false" customHeight="false" outlineLevel="0" collapsed="false">
      <c r="B73" s="140"/>
      <c r="C73" s="140"/>
      <c r="D73" s="141"/>
      <c r="E73" s="141"/>
      <c r="F73" s="141"/>
      <c r="G73" s="142"/>
      <c r="H73" s="141"/>
    </row>
    <row r="74" customFormat="false" ht="13.5" hidden="false" customHeight="false" outlineLevel="0" collapsed="false">
      <c r="A74" s="143"/>
      <c r="B74" s="140"/>
      <c r="C74" s="140"/>
      <c r="D74" s="144"/>
      <c r="E74" s="141"/>
      <c r="F74" s="141"/>
      <c r="G74" s="142"/>
      <c r="H74" s="141"/>
    </row>
    <row r="75" customFormat="false" ht="13.5" hidden="false" customHeight="false" outlineLevel="0" collapsed="false">
      <c r="B75" s="145"/>
      <c r="C75" s="140"/>
      <c r="D75" s="141"/>
      <c r="E75" s="141"/>
      <c r="F75" s="141"/>
      <c r="G75" s="142"/>
      <c r="H75" s="141"/>
    </row>
    <row r="76" customFormat="false" ht="13.5" hidden="false" customHeight="false" outlineLevel="0" collapsed="false">
      <c r="B76" s="140"/>
      <c r="C76" s="140"/>
      <c r="D76" s="141"/>
      <c r="E76" s="141"/>
      <c r="F76" s="141"/>
      <c r="G76" s="142"/>
      <c r="H76" s="141"/>
    </row>
    <row r="77" customFormat="false" ht="13.5" hidden="false" customHeight="false" outlineLevel="0" collapsed="false">
      <c r="B77" s="140"/>
      <c r="C77" s="140"/>
      <c r="D77" s="141"/>
      <c r="E77" s="141"/>
      <c r="F77" s="141"/>
      <c r="G77" s="142"/>
      <c r="H77" s="141"/>
    </row>
    <row r="78" customFormat="false" ht="13.5" hidden="false" customHeight="false" outlineLevel="0" collapsed="false">
      <c r="B78" s="140"/>
      <c r="C78" s="140"/>
      <c r="D78" s="141"/>
      <c r="E78" s="141"/>
      <c r="F78" s="141"/>
      <c r="G78" s="142"/>
      <c r="H78" s="141"/>
    </row>
    <row r="79" customFormat="false" ht="13.5" hidden="false" customHeight="false" outlineLevel="0" collapsed="false">
      <c r="B79" s="140"/>
      <c r="C79" s="140"/>
      <c r="D79" s="141"/>
      <c r="E79" s="141"/>
      <c r="F79" s="141"/>
      <c r="G79" s="142"/>
      <c r="H79" s="141"/>
    </row>
    <row r="80" customFormat="false" ht="13.5" hidden="false" customHeight="false" outlineLevel="0" collapsed="false">
      <c r="A80" s="143"/>
      <c r="B80" s="140"/>
      <c r="C80" s="140"/>
      <c r="D80" s="144"/>
      <c r="E80" s="141"/>
      <c r="F80" s="141"/>
      <c r="G80" s="142"/>
      <c r="H80" s="141"/>
    </row>
    <row r="81" customFormat="false" ht="13.5" hidden="false" customHeight="false" outlineLevel="0" collapsed="false">
      <c r="B81" s="145"/>
      <c r="C81" s="140"/>
      <c r="D81" s="141"/>
      <c r="E81" s="141"/>
      <c r="F81" s="141"/>
      <c r="G81" s="142"/>
      <c r="H81" s="141"/>
    </row>
    <row r="82" customFormat="false" ht="13.5" hidden="false" customHeight="false" outlineLevel="0" collapsed="false">
      <c r="A82" s="143"/>
      <c r="B82" s="140"/>
      <c r="C82" s="140"/>
      <c r="D82" s="144"/>
      <c r="E82" s="141"/>
      <c r="F82" s="141"/>
      <c r="G82" s="142"/>
      <c r="H82" s="141"/>
    </row>
    <row r="83" customFormat="false" ht="13.5" hidden="false" customHeight="false" outlineLevel="0" collapsed="false">
      <c r="B83" s="140"/>
      <c r="C83" s="140"/>
      <c r="D83" s="141"/>
      <c r="E83" s="141"/>
      <c r="F83" s="141"/>
      <c r="G83" s="142"/>
      <c r="H83" s="141"/>
    </row>
    <row r="84" customFormat="false" ht="13.5" hidden="false" customHeight="false" outlineLevel="0" collapsed="false">
      <c r="B84" s="140"/>
      <c r="C84" s="140"/>
      <c r="D84" s="141"/>
      <c r="E84" s="141"/>
      <c r="F84" s="141"/>
      <c r="G84" s="142"/>
      <c r="H84" s="141"/>
    </row>
    <row r="85" customFormat="false" ht="13.5" hidden="false" customHeight="false" outlineLevel="0" collapsed="false">
      <c r="B85" s="140"/>
      <c r="C85" s="140"/>
      <c r="D85" s="141"/>
      <c r="E85" s="141"/>
      <c r="F85" s="141"/>
      <c r="G85" s="142"/>
      <c r="H85" s="141"/>
    </row>
    <row r="86" customFormat="false" ht="13.5" hidden="false" customHeight="false" outlineLevel="0" collapsed="false">
      <c r="A86" s="143"/>
      <c r="B86" s="140"/>
      <c r="C86" s="140"/>
      <c r="D86" s="144"/>
      <c r="E86" s="141"/>
      <c r="F86" s="141"/>
      <c r="G86" s="142"/>
      <c r="H86" s="141"/>
    </row>
    <row r="87" customFormat="false" ht="13.5" hidden="false" customHeight="false" outlineLevel="0" collapsed="false">
      <c r="B87" s="145"/>
      <c r="C87" s="140"/>
      <c r="D87" s="141"/>
      <c r="E87" s="141"/>
      <c r="F87" s="141"/>
      <c r="G87" s="142"/>
      <c r="H87" s="141"/>
    </row>
    <row r="88" customFormat="false" ht="13.5" hidden="false" customHeight="false" outlineLevel="0" collapsed="false">
      <c r="A88" s="143"/>
      <c r="B88" s="140"/>
      <c r="C88" s="140"/>
      <c r="D88" s="144"/>
      <c r="E88" s="141"/>
      <c r="F88" s="141"/>
      <c r="G88" s="142"/>
      <c r="H88" s="141"/>
    </row>
    <row r="89" customFormat="false" ht="13.5" hidden="false" customHeight="false" outlineLevel="0" collapsed="false">
      <c r="B89" s="140"/>
      <c r="C89" s="140"/>
      <c r="G89" s="142"/>
    </row>
    <row r="90" customFormat="false" ht="13.5" hidden="false" customHeight="false" outlineLevel="0" collapsed="false">
      <c r="B90" s="140"/>
      <c r="C90" s="140"/>
      <c r="G90" s="142"/>
    </row>
    <row r="91" customFormat="false" ht="13.5" hidden="false" customHeight="false" outlineLevel="0" collapsed="false">
      <c r="B91" s="140"/>
      <c r="C91" s="140"/>
      <c r="G91" s="142"/>
    </row>
    <row r="92" customFormat="false" ht="13.5" hidden="false" customHeight="false" outlineLevel="0" collapsed="false">
      <c r="A92" s="68" t="s">
        <v>123</v>
      </c>
      <c r="B92" s="140"/>
      <c r="C92" s="140"/>
      <c r="G92" s="142"/>
    </row>
    <row r="93" customFormat="false" ht="13.5" hidden="false" customHeight="false" outlineLevel="0" collapsed="false">
      <c r="B93" s="140"/>
      <c r="C93" s="140"/>
      <c r="G93" s="142"/>
    </row>
    <row r="94" customFormat="false" ht="13.5" hidden="false" customHeight="false" outlineLevel="0" collapsed="false">
      <c r="B94" s="140"/>
      <c r="C94" s="140"/>
      <c r="G94" s="142"/>
    </row>
    <row r="95" customFormat="false" ht="13.5" hidden="false" customHeight="false" outlineLevel="0" collapsed="false">
      <c r="B95" s="140"/>
      <c r="C95" s="140"/>
      <c r="G95" s="142"/>
    </row>
    <row r="96" customFormat="false" ht="13.5" hidden="false" customHeight="false" outlineLevel="0" collapsed="false">
      <c r="B96" s="140"/>
      <c r="C96" s="140"/>
      <c r="G96" s="142"/>
    </row>
    <row r="97" customFormat="false" ht="13.5" hidden="false" customHeight="false" outlineLevel="0" collapsed="false">
      <c r="B97" s="140"/>
      <c r="C97" s="140"/>
      <c r="G97" s="142"/>
    </row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3.5" hidden="false" customHeight="false" outlineLevel="0" collapsed="false">
      <c r="A100" s="143"/>
      <c r="D100" s="144"/>
    </row>
    <row r="101" customFormat="false" ht="13.5" hidden="false" customHeight="false" outlineLevel="0" collapsed="false">
      <c r="B101" s="145"/>
      <c r="G101" s="142"/>
    </row>
    <row r="102" customFormat="false" ht="13.5" hidden="false" customHeight="false" outlineLevel="0" collapsed="false">
      <c r="B102" s="140"/>
      <c r="C102" s="140"/>
      <c r="G102" s="142"/>
    </row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3.5" hidden="false" customHeight="false" outlineLevel="0" collapsed="false">
      <c r="A105" s="143"/>
      <c r="D105" s="144"/>
    </row>
    <row r="106" customFormat="false" ht="13.5" hidden="false" customHeight="false" outlineLevel="0" collapsed="false">
      <c r="B106" s="145"/>
      <c r="G106" s="142"/>
    </row>
    <row r="107" customFormat="false" ht="13.5" hidden="false" customHeight="false" outlineLevel="0" collapsed="false">
      <c r="B107" s="140"/>
      <c r="C107" s="140"/>
      <c r="G107" s="142"/>
    </row>
    <row r="108" customFormat="false" ht="13.5" hidden="false" customHeight="false" outlineLevel="0" collapsed="false">
      <c r="B108" s="140"/>
      <c r="C108" s="140"/>
      <c r="G108" s="142"/>
    </row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3.5" hidden="false" customHeight="false" outlineLevel="0" collapsed="false">
      <c r="A111" s="143"/>
      <c r="D111" s="144"/>
    </row>
    <row r="112" customFormat="false" ht="13.5" hidden="false" customHeight="false" outlineLevel="0" collapsed="false">
      <c r="B112" s="145"/>
      <c r="G112" s="142"/>
    </row>
    <row r="113" customFormat="false" ht="13.5" hidden="false" customHeight="false" outlineLevel="0" collapsed="false">
      <c r="B113" s="140"/>
      <c r="C113" s="140"/>
      <c r="G113" s="142"/>
    </row>
    <row r="114" customFormat="false" ht="13.5" hidden="false" customHeight="false" outlineLevel="0" collapsed="false">
      <c r="B114" s="140"/>
      <c r="C114" s="140"/>
      <c r="G114" s="142"/>
    </row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3.5" hidden="false" customHeight="false" outlineLevel="0" collapsed="false">
      <c r="A117" s="143"/>
      <c r="D117" s="144"/>
    </row>
    <row r="118" customFormat="false" ht="13.5" hidden="false" customHeight="false" outlineLevel="0" collapsed="false">
      <c r="B118" s="145"/>
      <c r="G118" s="142"/>
    </row>
    <row r="119" customFormat="false" ht="13.5" hidden="false" customHeight="false" outlineLevel="0" collapsed="false">
      <c r="B119" s="140"/>
      <c r="C119" s="140"/>
      <c r="G119" s="142"/>
    </row>
    <row r="120" customFormat="false" ht="13.5" hidden="false" customHeight="false" outlineLevel="0" collapsed="false">
      <c r="B120" s="140"/>
      <c r="C120" s="140"/>
      <c r="G120" s="142"/>
    </row>
    <row r="121" customFormat="false" ht="13.5" hidden="false" customHeight="false" outlineLevel="0" collapsed="false">
      <c r="B121" s="140"/>
      <c r="C121" s="140"/>
      <c r="G121" s="142"/>
    </row>
  </sheetData>
  <mergeCells count="5">
    <mergeCell ref="A8:H8"/>
    <mergeCell ref="B9:B10"/>
    <mergeCell ref="C9:F9"/>
    <mergeCell ref="G9:G10"/>
    <mergeCell ref="H9:H10"/>
  </mergeCells>
  <dataValidations count="1">
    <dataValidation allowBlank="true" errorStyle="stop" operator="between" showDropDown="false" showErrorMessage="true" showInputMessage="true" sqref="C11:C22" type="list">
      <formula1>$M$2:$P$2</formula1>
      <formula2>0</formula2>
    </dataValidation>
  </dataValidations>
  <hyperlinks>
    <hyperlink ref="I3" location="'KM-FIII'!A1" display="KM-FIII"/>
    <hyperlink ref="I4" location="'KM-FIII-01'!A1" display="KM-FIII-01"/>
    <hyperlink ref="I5" location="'KM-FIII-02'!A1" display="KM-FIII-02"/>
    <hyperlink ref="I6" location="'KM-FIII-10-M'!A1" display="KM-FIII-10-M "/>
    <hyperlink ref="I7" location="'KM-FIII-10-E'!A1" display="KM-FIII-10-E"/>
    <hyperlink ref="G33" location="'KM-FIII'!A1" display="KM-FIII"/>
    <hyperlink ref="G34" location="'KM-FIII-02'!A1" display="KM-FIII-02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9" topLeftCell="A10" activePane="bottomLeft" state="frozen"/>
      <selection pane="topLeft" activeCell="A1" activeCellId="0" sqref="A1"/>
      <selection pane="bottomLeft" activeCell="A1" activeCellId="0" sqref="A1"/>
    </sheetView>
  </sheetViews>
  <sheetFormatPr defaultColWidth="9.00390625" defaultRowHeight="13.5" zeroHeight="false" outlineLevelRow="0" outlineLevelCol="0"/>
  <cols>
    <col collapsed="false" customWidth="true" hidden="false" outlineLevel="0" max="1" min="1" style="83" width="10.62"/>
    <col collapsed="false" customWidth="true" hidden="false" outlineLevel="0" max="2" min="2" style="83" width="7.62"/>
    <col collapsed="false" customWidth="true" hidden="false" outlineLevel="0" max="3" min="3" style="83" width="20.62"/>
    <col collapsed="false" customWidth="true" hidden="false" outlineLevel="0" max="4" min="4" style="83" width="10.62"/>
    <col collapsed="false" customWidth="true" hidden="false" outlineLevel="0" max="5" min="5" style="128" width="10.62"/>
    <col collapsed="false" customWidth="true" hidden="false" outlineLevel="0" max="8" min="6" style="83" width="10.62"/>
    <col collapsed="false" customWidth="true" hidden="false" outlineLevel="0" max="9" min="9" style="83" width="27.62"/>
    <col collapsed="false" customWidth="true" hidden="false" outlineLevel="0" max="10" min="10" style="128" width="10.62"/>
    <col collapsed="false" customWidth="true" hidden="false" outlineLevel="0" max="11" min="11" style="68" width="10.62"/>
    <col collapsed="false" customWidth="false" hidden="false" outlineLevel="0" max="16384" min="12" style="68" width="9"/>
  </cols>
  <sheetData>
    <row r="1" s="1" customFormat="true" ht="15.75" hidden="false" customHeight="true" outlineLevel="0" collapsed="false">
      <c r="A1" s="69" t="s">
        <v>8</v>
      </c>
      <c r="B1" s="24"/>
      <c r="C1" s="24"/>
      <c r="D1" s="24"/>
      <c r="E1" s="24"/>
      <c r="F1" s="24"/>
      <c r="G1" s="24"/>
      <c r="H1" s="146"/>
      <c r="I1" s="146"/>
      <c r="J1" s="25"/>
    </row>
    <row r="2" s="1" customFormat="true" ht="15.75" hidden="false" customHeight="true" outlineLevel="0" collapsed="false">
      <c r="A2" s="24"/>
      <c r="B2" s="24"/>
      <c r="C2" s="24"/>
      <c r="D2" s="70" t="n">
        <f aca="false">P4</f>
        <v>0</v>
      </c>
      <c r="E2" s="70" t="n">
        <f aca="false">P6</f>
        <v>0</v>
      </c>
      <c r="F2" s="24"/>
      <c r="G2" s="24"/>
      <c r="H2" s="146"/>
      <c r="I2" s="146"/>
      <c r="J2" s="25"/>
      <c r="K2" s="9" t="s">
        <v>124</v>
      </c>
    </row>
    <row r="3" customFormat="false" ht="15.75" hidden="false" customHeight="true" outlineLevel="0" collapsed="false">
      <c r="A3" s="74" t="str">
        <f aca="false">"Ügyfél:   "&amp;Alapa!$C$17</f>
        <v>Ügyfél:   </v>
      </c>
      <c r="B3" s="84"/>
      <c r="C3" s="84"/>
      <c r="D3" s="84"/>
      <c r="E3" s="74" t="s">
        <v>175</v>
      </c>
      <c r="F3" s="76" t="n">
        <f aca="false">Alapa!$C$13</f>
        <v>0</v>
      </c>
      <c r="G3" s="147"/>
      <c r="H3" s="148"/>
      <c r="I3" s="148"/>
      <c r="J3" s="149"/>
      <c r="K3" s="11" t="s">
        <v>0</v>
      </c>
      <c r="L3" s="3" t="s">
        <v>3</v>
      </c>
      <c r="P3" s="65" t="s">
        <v>121</v>
      </c>
      <c r="Q3" s="24"/>
      <c r="R3" s="24"/>
      <c r="S3" s="24"/>
      <c r="T3" s="24"/>
    </row>
    <row r="4" customFormat="false" ht="15.75" hidden="false" customHeight="true" outlineLevel="0" collapsed="false">
      <c r="A4" s="74" t="str">
        <f aca="false">"Fordulónap: "&amp;Alapa!$C$12</f>
        <v>Fordulónap: </v>
      </c>
      <c r="B4" s="150"/>
      <c r="C4" s="150"/>
      <c r="D4" s="150"/>
      <c r="E4" s="74" t="s">
        <v>176</v>
      </c>
      <c r="F4" s="76" t="e">
        <f aca="false">VLOOKUP(L8,Alapa!$G$2:$H$22,2)</f>
        <v>#N/A</v>
      </c>
      <c r="G4" s="75"/>
      <c r="H4" s="151"/>
      <c r="I4" s="151"/>
      <c r="J4" s="152"/>
      <c r="K4" s="11" t="s">
        <v>5</v>
      </c>
      <c r="L4" s="3" t="s">
        <v>6</v>
      </c>
      <c r="P4" s="3"/>
      <c r="Q4" s="2"/>
      <c r="R4" s="2"/>
      <c r="S4" s="1"/>
      <c r="T4" s="1"/>
    </row>
    <row r="5" customFormat="false" ht="15.75" hidden="false" customHeight="true" outlineLevel="0" collapsed="false">
      <c r="A5" s="82" t="str">
        <f aca="false">'KM-FIII'!C11</f>
        <v/>
      </c>
      <c r="E5" s="74" t="s">
        <v>177</v>
      </c>
      <c r="F5" s="76" t="str">
        <f aca="false">IF(Alapa!$N$2=0," ",Alapa!$N$2)</f>
        <v> </v>
      </c>
      <c r="G5" s="75"/>
      <c r="H5" s="151"/>
      <c r="I5" s="153"/>
      <c r="J5" s="154"/>
      <c r="K5" s="11" t="s">
        <v>8</v>
      </c>
      <c r="L5" s="3" t="s">
        <v>9</v>
      </c>
      <c r="P5" s="66" t="s">
        <v>122</v>
      </c>
      <c r="Q5" s="41"/>
      <c r="R5" s="41"/>
      <c r="S5" s="24"/>
      <c r="T5" s="24"/>
    </row>
    <row r="6" customFormat="false" ht="15.75" hidden="false" customHeight="true" outlineLevel="0" collapsed="false">
      <c r="A6" s="19" t="s">
        <v>178</v>
      </c>
      <c r="E6" s="83"/>
      <c r="G6" s="155" t="s">
        <v>179</v>
      </c>
      <c r="H6" s="156" t="n">
        <f aca="false">IF('KM-FIII-01'!H27=0,'KM-FIII-01'!H26*Alapa!D33,IF('KM-FIII-01'!H27&lt;'KM-FIII-01'!H26,'KM-FIII-01'!H27*Alapa!D33,'KM-FIII-01'!H26*Alapa!D33))</f>
        <v>0</v>
      </c>
      <c r="I6" s="157"/>
      <c r="J6" s="158"/>
      <c r="K6" s="11" t="s">
        <v>11</v>
      </c>
      <c r="L6" s="3" t="s">
        <v>12</v>
      </c>
      <c r="P6" s="3"/>
      <c r="Q6" s="2"/>
      <c r="R6" s="2"/>
      <c r="S6" s="1"/>
      <c r="T6" s="1"/>
    </row>
    <row r="7" customFormat="false" ht="15.75" hidden="false" customHeight="true" outlineLevel="0" collapsed="false">
      <c r="A7" s="16" t="str">
        <f aca="false">"Mérlegértékek "&amp;Alapa!E33&amp;" "&amp;Alapa!D34&amp;"-ban"</f>
        <v>Mérlegértékek  -ban</v>
      </c>
      <c r="B7" s="159"/>
      <c r="C7" s="160"/>
      <c r="D7" s="161" t="n">
        <f aca="false">Alapa!C10</f>
        <v>0</v>
      </c>
      <c r="E7" s="162" t="n">
        <f aca="false">Alapa!C11</f>
        <v>0</v>
      </c>
      <c r="F7" s="161" t="s">
        <v>180</v>
      </c>
      <c r="G7" s="161" t="str">
        <f aca="false">Alapa!C11&amp;"/"&amp;Alapa!C10</f>
        <v>/</v>
      </c>
      <c r="H7" s="163" t="s">
        <v>181</v>
      </c>
      <c r="I7" s="164" t="s">
        <v>182</v>
      </c>
      <c r="J7" s="165" t="s">
        <v>183</v>
      </c>
      <c r="K7" s="11" t="s">
        <v>130</v>
      </c>
      <c r="L7" s="3" t="s">
        <v>15</v>
      </c>
      <c r="P7" s="41"/>
      <c r="Q7" s="41"/>
      <c r="R7" s="41"/>
      <c r="S7" s="24"/>
      <c r="T7" s="24"/>
    </row>
    <row r="8" customFormat="false" ht="15.75" hidden="false" customHeight="true" outlineLevel="0" collapsed="false">
      <c r="A8" s="166"/>
      <c r="B8" s="167" t="str">
        <f aca="false">"Számlaegyenlegek "&amp;Alapa!D34&amp;"-ban"</f>
        <v>Számlaegyenlegek -ban</v>
      </c>
      <c r="C8" s="80"/>
      <c r="D8" s="168" t="n">
        <f aca="false">Alapa!D35</f>
        <v>0</v>
      </c>
      <c r="E8" s="169" t="n">
        <f aca="false">Alapa!D35</f>
        <v>0</v>
      </c>
      <c r="F8" s="168" t="n">
        <f aca="false">Alapa!D35</f>
        <v>0</v>
      </c>
      <c r="G8" s="168" t="s">
        <v>155</v>
      </c>
      <c r="H8" s="170" t="s">
        <v>184</v>
      </c>
      <c r="I8" s="171"/>
      <c r="J8" s="172"/>
      <c r="K8" s="3" t="s">
        <v>7</v>
      </c>
      <c r="L8" s="30" t="n">
        <v>1</v>
      </c>
    </row>
    <row r="9" s="175" customFormat="true" ht="15.75" hidden="false" customHeight="true" outlineLevel="0" collapsed="false">
      <c r="A9" s="80"/>
      <c r="B9" s="80"/>
      <c r="C9" s="80"/>
      <c r="D9" s="80"/>
      <c r="E9" s="173"/>
      <c r="F9" s="80"/>
      <c r="G9" s="80"/>
      <c r="H9" s="174"/>
      <c r="I9" s="174"/>
      <c r="J9" s="173"/>
      <c r="K9" s="68"/>
      <c r="L9" s="68"/>
    </row>
    <row r="10" customFormat="false" ht="15.75" hidden="false" customHeight="true" outlineLevel="0" collapsed="false">
      <c r="A10" s="176"/>
      <c r="B10" s="176"/>
      <c r="C10" s="176"/>
      <c r="D10" s="177"/>
      <c r="E10" s="177"/>
      <c r="F10" s="178" t="n">
        <f aca="false">IF(E10-D10=0,0,E10-D10)</f>
        <v>0</v>
      </c>
      <c r="G10" s="178" t="n">
        <f aca="false">IF(D10=0,0,E10/D10*100)</f>
        <v>0</v>
      </c>
      <c r="H10" s="178"/>
      <c r="I10" s="176"/>
      <c r="J10" s="179"/>
    </row>
    <row r="11" customFormat="false" ht="15.75" hidden="false" customHeight="true" outlineLevel="0" collapsed="false">
      <c r="A11" s="176"/>
      <c r="B11" s="176"/>
      <c r="C11" s="176"/>
      <c r="D11" s="177"/>
      <c r="E11" s="177"/>
      <c r="F11" s="178" t="n">
        <f aca="false">IF(E11-D11=0,0,E11-D11)</f>
        <v>0</v>
      </c>
      <c r="G11" s="178" t="n">
        <f aca="false">IF(D11=0,0,E11/D11*100)</f>
        <v>0</v>
      </c>
      <c r="H11" s="178"/>
      <c r="I11" s="176"/>
      <c r="J11" s="179"/>
    </row>
    <row r="12" customFormat="false" ht="15.75" hidden="false" customHeight="true" outlineLevel="0" collapsed="false">
      <c r="A12" s="176"/>
      <c r="B12" s="176"/>
      <c r="C12" s="176"/>
      <c r="D12" s="177"/>
      <c r="E12" s="177"/>
      <c r="F12" s="178" t="n">
        <f aca="false">IF(E12-D12=0,0,E12-D12)</f>
        <v>0</v>
      </c>
      <c r="G12" s="178" t="n">
        <f aca="false">IF(D12=0,0,E12/D12*100)</f>
        <v>0</v>
      </c>
      <c r="H12" s="178"/>
      <c r="I12" s="176"/>
      <c r="J12" s="179"/>
    </row>
    <row r="13" customFormat="false" ht="15.75" hidden="false" customHeight="true" outlineLevel="0" collapsed="false">
      <c r="A13" s="176"/>
      <c r="B13" s="176"/>
      <c r="C13" s="176"/>
      <c r="D13" s="177"/>
      <c r="E13" s="177"/>
      <c r="F13" s="178" t="n">
        <f aca="false">IF(E13-D13=0,0,E13-D13)</f>
        <v>0</v>
      </c>
      <c r="G13" s="178" t="n">
        <f aca="false">IF(D13=0,0,E13/D13*100)</f>
        <v>0</v>
      </c>
      <c r="H13" s="178"/>
      <c r="I13" s="176"/>
      <c r="J13" s="179"/>
    </row>
    <row r="14" customFormat="false" ht="13.5" hidden="false" customHeight="false" outlineLevel="0" collapsed="false">
      <c r="A14" s="176"/>
      <c r="B14" s="176"/>
      <c r="C14" s="176"/>
      <c r="D14" s="177"/>
      <c r="E14" s="177"/>
      <c r="F14" s="178" t="n">
        <f aca="false">IF(E14-D14=0,0,E14-D14)</f>
        <v>0</v>
      </c>
      <c r="G14" s="178" t="n">
        <f aca="false">IF(D14=0,0,E14/D14*100)</f>
        <v>0</v>
      </c>
      <c r="H14" s="178"/>
      <c r="I14" s="176"/>
      <c r="J14" s="179"/>
    </row>
    <row r="15" customFormat="false" ht="15.75" hidden="false" customHeight="true" outlineLevel="0" collapsed="false">
      <c r="A15" s="176"/>
      <c r="B15" s="176"/>
      <c r="C15" s="176"/>
      <c r="D15" s="177"/>
      <c r="E15" s="177"/>
      <c r="F15" s="178" t="n">
        <f aca="false">IF(E15-D15=0,0,E15-D15)</f>
        <v>0</v>
      </c>
      <c r="G15" s="178" t="n">
        <f aca="false">IF(D15=0,0,E15/D15*100)</f>
        <v>0</v>
      </c>
      <c r="H15" s="178"/>
      <c r="I15" s="176"/>
      <c r="J15" s="179"/>
    </row>
    <row r="16" customFormat="false" ht="15.75" hidden="false" customHeight="true" outlineLevel="0" collapsed="false">
      <c r="A16" s="176"/>
      <c r="B16" s="176"/>
      <c r="C16" s="176"/>
      <c r="D16" s="177"/>
      <c r="E16" s="177"/>
      <c r="F16" s="178" t="n">
        <f aca="false">IF(E16-D16=0,0,E16-D16)</f>
        <v>0</v>
      </c>
      <c r="G16" s="178" t="n">
        <f aca="false">IF(D16=0,0,E16/D16*100)</f>
        <v>0</v>
      </c>
      <c r="H16" s="178"/>
      <c r="I16" s="176"/>
      <c r="J16" s="179"/>
    </row>
    <row r="17" customFormat="false" ht="15.75" hidden="false" customHeight="true" outlineLevel="0" collapsed="false">
      <c r="A17" s="176"/>
      <c r="B17" s="176"/>
      <c r="C17" s="176"/>
      <c r="D17" s="177"/>
      <c r="E17" s="177"/>
      <c r="F17" s="178" t="n">
        <f aca="false">IF(E17-D17=0,0,E17-D17)</f>
        <v>0</v>
      </c>
      <c r="G17" s="178" t="n">
        <f aca="false">IF(D17=0,0,E17/D17*100)</f>
        <v>0</v>
      </c>
      <c r="H17" s="178"/>
      <c r="I17" s="176"/>
      <c r="J17" s="179"/>
    </row>
    <row r="18" customFormat="false" ht="15.75" hidden="false" customHeight="true" outlineLevel="0" collapsed="false">
      <c r="A18" s="176"/>
      <c r="B18" s="176"/>
      <c r="C18" s="176"/>
      <c r="D18" s="177"/>
      <c r="E18" s="177"/>
      <c r="F18" s="178" t="n">
        <f aca="false">IF(E18-D18=0,0,E18-D18)</f>
        <v>0</v>
      </c>
      <c r="G18" s="178" t="n">
        <f aca="false">IF(D18=0,0,E18/D18*100)</f>
        <v>0</v>
      </c>
      <c r="H18" s="178"/>
      <c r="I18" s="176"/>
      <c r="J18" s="179"/>
    </row>
    <row r="19" customFormat="false" ht="15.75" hidden="false" customHeight="true" outlineLevel="0" collapsed="false">
      <c r="A19" s="176"/>
      <c r="B19" s="176"/>
      <c r="C19" s="176"/>
      <c r="D19" s="177"/>
      <c r="E19" s="177"/>
      <c r="F19" s="178" t="n">
        <f aca="false">IF(E19-D19=0,0,E19-D19)</f>
        <v>0</v>
      </c>
      <c r="G19" s="178" t="n">
        <f aca="false">IF(D19=0,0,E19/D19*100)</f>
        <v>0</v>
      </c>
      <c r="H19" s="178"/>
      <c r="I19" s="176"/>
      <c r="J19" s="179"/>
    </row>
    <row r="20" customFormat="false" ht="15.75" hidden="false" customHeight="true" outlineLevel="0" collapsed="false">
      <c r="A20" s="176"/>
      <c r="B20" s="176"/>
      <c r="C20" s="176"/>
      <c r="D20" s="177"/>
      <c r="E20" s="177"/>
      <c r="F20" s="178" t="n">
        <f aca="false">IF(E20-D20=0,0,E20-D20)</f>
        <v>0</v>
      </c>
      <c r="G20" s="178" t="n">
        <f aca="false">IF(D20=0,0,E20/D20*100)</f>
        <v>0</v>
      </c>
      <c r="H20" s="178"/>
      <c r="I20" s="176"/>
      <c r="J20" s="179"/>
    </row>
    <row r="21" customFormat="false" ht="15.75" hidden="false" customHeight="true" outlineLevel="0" collapsed="false">
      <c r="A21" s="176"/>
      <c r="B21" s="176"/>
      <c r="C21" s="176"/>
      <c r="D21" s="177"/>
      <c r="E21" s="177"/>
      <c r="F21" s="178" t="n">
        <f aca="false">IF(E21-D21=0,0,E21-D21)</f>
        <v>0</v>
      </c>
      <c r="G21" s="178" t="n">
        <f aca="false">IF(D21=0,0,E21/D21*100)</f>
        <v>0</v>
      </c>
      <c r="H21" s="178"/>
      <c r="I21" s="176"/>
      <c r="J21" s="179"/>
    </row>
    <row r="22" customFormat="false" ht="15.75" hidden="false" customHeight="true" outlineLevel="0" collapsed="false">
      <c r="A22" s="176"/>
      <c r="B22" s="176"/>
      <c r="C22" s="176"/>
      <c r="D22" s="177"/>
      <c r="E22" s="177"/>
      <c r="F22" s="178" t="n">
        <f aca="false">IF(E22-D22=0,0,E22-D22)</f>
        <v>0</v>
      </c>
      <c r="G22" s="178" t="n">
        <f aca="false">IF(D22=0,0,E22/D22*100)</f>
        <v>0</v>
      </c>
      <c r="H22" s="178"/>
      <c r="I22" s="176"/>
      <c r="J22" s="179"/>
    </row>
    <row r="23" customFormat="false" ht="15.75" hidden="false" customHeight="true" outlineLevel="0" collapsed="false">
      <c r="A23" s="176"/>
      <c r="B23" s="176"/>
      <c r="C23" s="176"/>
      <c r="D23" s="177"/>
      <c r="E23" s="177"/>
      <c r="F23" s="178" t="n">
        <f aca="false">IF(E23-D23=0,0,E23-D23)</f>
        <v>0</v>
      </c>
      <c r="G23" s="178" t="n">
        <f aca="false">IF(D23=0,0,E23/D23*100)</f>
        <v>0</v>
      </c>
      <c r="H23" s="178"/>
      <c r="I23" s="176"/>
      <c r="J23" s="179"/>
    </row>
    <row r="24" customFormat="false" ht="15.75" hidden="false" customHeight="true" outlineLevel="0" collapsed="false">
      <c r="A24" s="176"/>
      <c r="B24" s="176"/>
      <c r="C24" s="176"/>
      <c r="D24" s="177"/>
      <c r="E24" s="177"/>
      <c r="F24" s="178" t="n">
        <f aca="false">IF(E24-D24=0,0,E24-D24)</f>
        <v>0</v>
      </c>
      <c r="G24" s="178" t="n">
        <f aca="false">IF(D24=0,0,E24/D24*100)</f>
        <v>0</v>
      </c>
      <c r="H24" s="178"/>
      <c r="I24" s="176"/>
      <c r="J24" s="179"/>
    </row>
    <row r="25" customFormat="false" ht="15.75" hidden="false" customHeight="true" outlineLevel="0" collapsed="false">
      <c r="A25" s="176"/>
      <c r="B25" s="176"/>
      <c r="C25" s="176"/>
      <c r="D25" s="177"/>
      <c r="E25" s="177"/>
      <c r="F25" s="178" t="n">
        <f aca="false">IF(E25-D25=0,0,E25-D25)</f>
        <v>0</v>
      </c>
      <c r="G25" s="178" t="n">
        <f aca="false">IF(D25=0,0,E25/D25*100)</f>
        <v>0</v>
      </c>
      <c r="H25" s="178"/>
      <c r="I25" s="176"/>
      <c r="J25" s="179"/>
    </row>
    <row r="26" customFormat="false" ht="15.75" hidden="false" customHeight="true" outlineLevel="0" collapsed="false">
      <c r="A26" s="176"/>
      <c r="B26" s="176"/>
      <c r="C26" s="176"/>
      <c r="D26" s="177"/>
      <c r="E26" s="177"/>
      <c r="F26" s="178" t="n">
        <f aca="false">IF(E26-D26=0,0,E26-D26)</f>
        <v>0</v>
      </c>
      <c r="G26" s="178" t="n">
        <f aca="false">IF(D26=0,0,E26/D26*100)</f>
        <v>0</v>
      </c>
      <c r="H26" s="178"/>
      <c r="I26" s="176"/>
      <c r="J26" s="179"/>
    </row>
    <row r="27" customFormat="false" ht="15.75" hidden="false" customHeight="true" outlineLevel="0" collapsed="false">
      <c r="A27" s="176"/>
      <c r="B27" s="176"/>
      <c r="C27" s="176"/>
      <c r="D27" s="177"/>
      <c r="E27" s="177"/>
      <c r="F27" s="178" t="n">
        <f aca="false">IF(E27-D27=0,0,E27-D27)</f>
        <v>0</v>
      </c>
      <c r="G27" s="178" t="n">
        <f aca="false">IF(D27=0,0,E27/D27*100)</f>
        <v>0</v>
      </c>
      <c r="H27" s="178"/>
      <c r="I27" s="176"/>
      <c r="J27" s="179"/>
    </row>
    <row r="28" customFormat="false" ht="15.75" hidden="false" customHeight="true" outlineLevel="0" collapsed="false">
      <c r="A28" s="176"/>
      <c r="B28" s="176"/>
      <c r="C28" s="176"/>
      <c r="D28" s="177"/>
      <c r="E28" s="177"/>
      <c r="F28" s="178" t="n">
        <f aca="false">IF(E28-D28=0,0,E28-D28)</f>
        <v>0</v>
      </c>
      <c r="G28" s="178" t="n">
        <f aca="false">IF(D28=0,0,E28/D28*100)</f>
        <v>0</v>
      </c>
      <c r="H28" s="178"/>
      <c r="I28" s="176"/>
      <c r="J28" s="179"/>
    </row>
    <row r="29" customFormat="false" ht="15.75" hidden="false" customHeight="true" outlineLevel="0" collapsed="false">
      <c r="A29" s="176"/>
      <c r="B29" s="176"/>
      <c r="C29" s="176"/>
      <c r="D29" s="177"/>
      <c r="E29" s="177"/>
      <c r="F29" s="178" t="n">
        <f aca="false">IF(E29-D29=0,0,E29-D29)</f>
        <v>0</v>
      </c>
      <c r="G29" s="178" t="n">
        <f aca="false">IF(D29=0,0,E29/D29*100)</f>
        <v>0</v>
      </c>
      <c r="H29" s="178"/>
      <c r="I29" s="176"/>
      <c r="J29" s="179"/>
    </row>
    <row r="30" customFormat="false" ht="15.75" hidden="false" customHeight="true" outlineLevel="0" collapsed="false">
      <c r="A30" s="176"/>
      <c r="B30" s="176"/>
      <c r="C30" s="176"/>
      <c r="D30" s="177"/>
      <c r="E30" s="177"/>
      <c r="F30" s="178" t="n">
        <f aca="false">IF(E30-D30=0,0,E30-D30)</f>
        <v>0</v>
      </c>
      <c r="G30" s="178" t="n">
        <f aca="false">IF(D30=0,0,E30/D30*100)</f>
        <v>0</v>
      </c>
      <c r="H30" s="178"/>
      <c r="I30" s="176"/>
      <c r="J30" s="179"/>
    </row>
    <row r="31" customFormat="false" ht="15.75" hidden="false" customHeight="true" outlineLevel="0" collapsed="false">
      <c r="A31" s="176"/>
      <c r="B31" s="176"/>
      <c r="C31" s="176"/>
      <c r="D31" s="177"/>
      <c r="E31" s="177"/>
      <c r="F31" s="178" t="n">
        <f aca="false">IF(E31-D31=0,0,E31-D31)</f>
        <v>0</v>
      </c>
      <c r="G31" s="178" t="n">
        <f aca="false">IF(D31=0,0,E31/D31*100)</f>
        <v>0</v>
      </c>
      <c r="H31" s="178"/>
      <c r="I31" s="176"/>
      <c r="J31" s="179"/>
    </row>
    <row r="32" customFormat="false" ht="15.75" hidden="false" customHeight="true" outlineLevel="0" collapsed="false">
      <c r="A32" s="176"/>
      <c r="B32" s="176"/>
      <c r="C32" s="176"/>
      <c r="D32" s="177"/>
      <c r="E32" s="177"/>
      <c r="F32" s="178" t="n">
        <f aca="false">IF(E32-D32=0,0,E32-D32)</f>
        <v>0</v>
      </c>
      <c r="G32" s="178" t="n">
        <f aca="false">IF(D32=0,0,E32/D32*100)</f>
        <v>0</v>
      </c>
      <c r="H32" s="178"/>
      <c r="I32" s="176"/>
      <c r="J32" s="179"/>
    </row>
    <row r="33" customFormat="false" ht="15.75" hidden="false" customHeight="true" outlineLevel="0" collapsed="false">
      <c r="A33" s="176"/>
      <c r="B33" s="176"/>
      <c r="C33" s="176"/>
      <c r="D33" s="177"/>
      <c r="E33" s="177"/>
      <c r="F33" s="178" t="n">
        <f aca="false">IF(E33-D33=0,0,E33-D33)</f>
        <v>0</v>
      </c>
      <c r="G33" s="178" t="n">
        <f aca="false">IF(D33=0,0,E33/D33*100)</f>
        <v>0</v>
      </c>
      <c r="H33" s="178"/>
      <c r="I33" s="176"/>
      <c r="J33" s="179"/>
    </row>
    <row r="34" customFormat="false" ht="15.75" hidden="false" customHeight="true" outlineLevel="0" collapsed="false">
      <c r="A34" s="176"/>
      <c r="B34" s="176"/>
      <c r="C34" s="176"/>
      <c r="D34" s="177"/>
      <c r="E34" s="177"/>
      <c r="F34" s="178" t="n">
        <f aca="false">IF(E34-D34=0,0,E34-D34)</f>
        <v>0</v>
      </c>
      <c r="G34" s="178" t="n">
        <f aca="false">IF(D34=0,0,E34/D34*100)</f>
        <v>0</v>
      </c>
      <c r="H34" s="178"/>
      <c r="I34" s="176"/>
      <c r="J34" s="179"/>
    </row>
    <row r="35" customFormat="false" ht="15.75" hidden="false" customHeight="true" outlineLevel="0" collapsed="false">
      <c r="A35" s="176"/>
      <c r="B35" s="176"/>
      <c r="C35" s="176"/>
      <c r="D35" s="177"/>
      <c r="E35" s="177"/>
      <c r="F35" s="178" t="n">
        <f aca="false">IF(E35-D35=0,0,E35-D35)</f>
        <v>0</v>
      </c>
      <c r="G35" s="178" t="n">
        <f aca="false">IF(D35=0,0,E35/D35*100)</f>
        <v>0</v>
      </c>
      <c r="H35" s="178"/>
      <c r="I35" s="176"/>
      <c r="J35" s="179"/>
    </row>
    <row r="36" customFormat="false" ht="15.75" hidden="false" customHeight="true" outlineLevel="0" collapsed="false">
      <c r="A36" s="176"/>
      <c r="B36" s="176"/>
      <c r="C36" s="176"/>
      <c r="D36" s="177"/>
      <c r="E36" s="177"/>
      <c r="F36" s="178" t="n">
        <f aca="false">IF(E36-D36=0,0,E36-D36)</f>
        <v>0</v>
      </c>
      <c r="G36" s="178" t="n">
        <f aca="false">IF(D36=0,0,E36/D36*100)</f>
        <v>0</v>
      </c>
      <c r="H36" s="178"/>
      <c r="I36" s="176"/>
      <c r="J36" s="179"/>
    </row>
    <row r="37" customFormat="false" ht="15.75" hidden="false" customHeight="true" outlineLevel="0" collapsed="false">
      <c r="A37" s="176"/>
      <c r="B37" s="176"/>
      <c r="C37" s="176"/>
      <c r="D37" s="177"/>
      <c r="E37" s="177"/>
      <c r="F37" s="178" t="n">
        <f aca="false">IF(E37-D37=0,0,E37-D37)</f>
        <v>0</v>
      </c>
      <c r="G37" s="178" t="n">
        <f aca="false">IF(D37=0,0,E37/D37*100)</f>
        <v>0</v>
      </c>
      <c r="H37" s="178"/>
      <c r="I37" s="176"/>
      <c r="J37" s="179"/>
    </row>
    <row r="38" customFormat="false" ht="15.75" hidden="false" customHeight="true" outlineLevel="0" collapsed="false">
      <c r="A38" s="176"/>
      <c r="B38" s="176"/>
      <c r="C38" s="176"/>
      <c r="D38" s="177"/>
      <c r="E38" s="177"/>
      <c r="F38" s="178" t="n">
        <f aca="false">IF(E38-D38=0,0,E38-D38)</f>
        <v>0</v>
      </c>
      <c r="G38" s="178" t="n">
        <f aca="false">IF(D38=0,0,E38/D38*100)</f>
        <v>0</v>
      </c>
      <c r="H38" s="178"/>
      <c r="I38" s="176"/>
      <c r="J38" s="179"/>
    </row>
    <row r="39" customFormat="false" ht="15.75" hidden="false" customHeight="true" outlineLevel="0" collapsed="false">
      <c r="A39" s="176"/>
      <c r="B39" s="176"/>
      <c r="C39" s="176"/>
      <c r="D39" s="177"/>
      <c r="E39" s="177"/>
      <c r="F39" s="178" t="n">
        <f aca="false">IF(E39-D39=0,0,E39-D39)</f>
        <v>0</v>
      </c>
      <c r="G39" s="178" t="n">
        <f aca="false">IF(D39=0,0,E39/D39*100)</f>
        <v>0</v>
      </c>
      <c r="H39" s="178"/>
      <c r="I39" s="176"/>
      <c r="J39" s="179"/>
    </row>
    <row r="40" customFormat="false" ht="15.75" hidden="false" customHeight="true" outlineLevel="0" collapsed="false">
      <c r="A40" s="176"/>
      <c r="B40" s="176"/>
      <c r="C40" s="176"/>
      <c r="D40" s="177"/>
      <c r="E40" s="177"/>
      <c r="F40" s="178" t="n">
        <f aca="false">IF(E40-D40=0,0,E40-D40)</f>
        <v>0</v>
      </c>
      <c r="G40" s="178" t="n">
        <f aca="false">IF(D40=0,0,E40/D40*100)</f>
        <v>0</v>
      </c>
      <c r="H40" s="178"/>
      <c r="I40" s="176"/>
      <c r="J40" s="179"/>
    </row>
    <row r="41" customFormat="false" ht="15.75" hidden="false" customHeight="true" outlineLevel="0" collapsed="false">
      <c r="A41" s="176"/>
      <c r="B41" s="176"/>
      <c r="C41" s="176"/>
      <c r="D41" s="177"/>
      <c r="E41" s="177"/>
      <c r="F41" s="178" t="n">
        <f aca="false">IF(E41-D41=0,0,E41-D41)</f>
        <v>0</v>
      </c>
      <c r="G41" s="178" t="n">
        <f aca="false">IF(D41=0,0,E41/D41*100)</f>
        <v>0</v>
      </c>
      <c r="H41" s="178"/>
      <c r="I41" s="176"/>
      <c r="J41" s="179"/>
    </row>
    <row r="42" customFormat="false" ht="15.75" hidden="false" customHeight="true" outlineLevel="0" collapsed="false">
      <c r="A42" s="176"/>
      <c r="B42" s="176"/>
      <c r="C42" s="176"/>
      <c r="D42" s="177"/>
      <c r="E42" s="177"/>
      <c r="F42" s="178" t="n">
        <f aca="false">IF(E42-D42=0,0,E42-D42)</f>
        <v>0</v>
      </c>
      <c r="G42" s="178" t="n">
        <f aca="false">IF(D42=0,0,E42/D42*100)</f>
        <v>0</v>
      </c>
      <c r="H42" s="178"/>
      <c r="I42" s="176"/>
      <c r="J42" s="179"/>
    </row>
    <row r="43" customFormat="false" ht="15.75" hidden="false" customHeight="true" outlineLevel="0" collapsed="false">
      <c r="A43" s="176"/>
      <c r="B43" s="176"/>
      <c r="C43" s="176"/>
      <c r="D43" s="177"/>
      <c r="E43" s="177"/>
      <c r="F43" s="178" t="n">
        <f aca="false">IF(E43-D43=0,0,E43-D43)</f>
        <v>0</v>
      </c>
      <c r="G43" s="178" t="n">
        <f aca="false">IF(D43=0,0,E43/D43*100)</f>
        <v>0</v>
      </c>
      <c r="H43" s="178"/>
      <c r="I43" s="176"/>
      <c r="J43" s="179"/>
    </row>
    <row r="44" customFormat="false" ht="15.75" hidden="false" customHeight="true" outlineLevel="0" collapsed="false">
      <c r="A44" s="176"/>
      <c r="B44" s="176"/>
      <c r="C44" s="176"/>
      <c r="D44" s="177"/>
      <c r="E44" s="177"/>
      <c r="F44" s="178" t="n">
        <f aca="false">IF(E44-D44=0,0,E44-D44)</f>
        <v>0</v>
      </c>
      <c r="G44" s="178" t="n">
        <f aca="false">IF(D44=0,0,E44/D44*100)</f>
        <v>0</v>
      </c>
      <c r="H44" s="178"/>
      <c r="I44" s="176"/>
      <c r="J44" s="179"/>
    </row>
    <row r="45" customFormat="false" ht="15.75" hidden="false" customHeight="true" outlineLevel="0" collapsed="false">
      <c r="A45" s="176"/>
      <c r="B45" s="176"/>
      <c r="C45" s="176"/>
      <c r="D45" s="177"/>
      <c r="E45" s="177"/>
      <c r="F45" s="178" t="n">
        <f aca="false">IF(E45-D45=0,0,E45-D45)</f>
        <v>0</v>
      </c>
      <c r="G45" s="178" t="n">
        <f aca="false">IF(D45=0,0,E45/D45*100)</f>
        <v>0</v>
      </c>
      <c r="H45" s="178"/>
      <c r="I45" s="176"/>
      <c r="J45" s="179"/>
    </row>
    <row r="46" customFormat="false" ht="15.75" hidden="false" customHeight="true" outlineLevel="0" collapsed="false">
      <c r="A46" s="176"/>
      <c r="B46" s="176"/>
      <c r="C46" s="176"/>
      <c r="D46" s="177"/>
      <c r="E46" s="177"/>
      <c r="F46" s="178" t="n">
        <f aca="false">IF(E46-D46=0,0,E46-D46)</f>
        <v>0</v>
      </c>
      <c r="G46" s="178" t="n">
        <f aca="false">IF(D46=0,0,E46/D46*100)</f>
        <v>0</v>
      </c>
      <c r="H46" s="178"/>
      <c r="I46" s="176"/>
      <c r="J46" s="179"/>
    </row>
    <row r="47" customFormat="false" ht="15.75" hidden="false" customHeight="true" outlineLevel="0" collapsed="false">
      <c r="A47" s="176"/>
      <c r="B47" s="176"/>
      <c r="C47" s="176"/>
      <c r="D47" s="177"/>
      <c r="E47" s="177"/>
      <c r="F47" s="178" t="n">
        <f aca="false">IF(E47-D47=0,0,E47-D47)</f>
        <v>0</v>
      </c>
      <c r="G47" s="178" t="n">
        <f aca="false">IF(D47=0,0,E47/D47*100)</f>
        <v>0</v>
      </c>
      <c r="H47" s="178"/>
      <c r="I47" s="176"/>
      <c r="J47" s="179"/>
    </row>
    <row r="48" customFormat="false" ht="15.75" hidden="false" customHeight="true" outlineLevel="0" collapsed="false">
      <c r="A48" s="176"/>
      <c r="B48" s="176"/>
      <c r="C48" s="176"/>
      <c r="D48" s="177"/>
      <c r="E48" s="177"/>
      <c r="F48" s="178" t="n">
        <f aca="false">IF(E48-D48=0,0,E48-D48)</f>
        <v>0</v>
      </c>
      <c r="G48" s="178" t="n">
        <f aca="false">IF(D48=0,0,E48/D48*100)</f>
        <v>0</v>
      </c>
      <c r="H48" s="178"/>
      <c r="I48" s="176"/>
      <c r="J48" s="179"/>
    </row>
    <row r="49" customFormat="false" ht="15.75" hidden="false" customHeight="true" outlineLevel="0" collapsed="false">
      <c r="A49" s="176"/>
      <c r="B49" s="176"/>
      <c r="C49" s="176"/>
      <c r="D49" s="177"/>
      <c r="E49" s="177"/>
      <c r="F49" s="178" t="n">
        <f aca="false">IF(E49-D49=0,0,E49-D49)</f>
        <v>0</v>
      </c>
      <c r="G49" s="178" t="n">
        <f aca="false">IF(D49=0,0,E49/D49*100)</f>
        <v>0</v>
      </c>
      <c r="H49" s="178"/>
      <c r="I49" s="176"/>
      <c r="J49" s="179"/>
    </row>
    <row r="50" customFormat="false" ht="15.75" hidden="false" customHeight="true" outlineLevel="0" collapsed="false">
      <c r="A50" s="176"/>
      <c r="B50" s="176"/>
      <c r="C50" s="176"/>
      <c r="D50" s="177"/>
      <c r="E50" s="177"/>
      <c r="F50" s="178" t="n">
        <f aca="false">IF(E50-D50=0,0,E50-D50)</f>
        <v>0</v>
      </c>
      <c r="G50" s="178" t="n">
        <f aca="false">IF(D50=0,0,E50/D50*100)</f>
        <v>0</v>
      </c>
      <c r="H50" s="178"/>
      <c r="I50" s="176"/>
      <c r="J50" s="179"/>
    </row>
    <row r="51" customFormat="false" ht="13.5" hidden="false" customHeight="false" outlineLevel="0" collapsed="false">
      <c r="A51" s="176"/>
      <c r="B51" s="176"/>
      <c r="C51" s="176"/>
      <c r="D51" s="177"/>
      <c r="E51" s="177"/>
      <c r="F51" s="178" t="n">
        <f aca="false">IF(E51-D51=0,0,E51-D51)</f>
        <v>0</v>
      </c>
      <c r="G51" s="178" t="n">
        <f aca="false">IF(D51=0,0,E51/D51*100)</f>
        <v>0</v>
      </c>
      <c r="H51" s="178"/>
      <c r="I51" s="176"/>
      <c r="J51" s="179"/>
    </row>
    <row r="52" customFormat="false" ht="13.5" hidden="false" customHeight="false" outlineLevel="0" collapsed="false">
      <c r="A52" s="176"/>
      <c r="B52" s="176"/>
      <c r="C52" s="176"/>
      <c r="D52" s="177"/>
      <c r="E52" s="177"/>
      <c r="F52" s="178" t="n">
        <f aca="false">IF(E52-D52=0,0,E52-D52)</f>
        <v>0</v>
      </c>
      <c r="G52" s="178" t="n">
        <f aca="false">IF(D52=0,0,E52/D52*100)</f>
        <v>0</v>
      </c>
      <c r="H52" s="178"/>
      <c r="I52" s="176"/>
      <c r="J52" s="179"/>
    </row>
    <row r="53" customFormat="false" ht="13.5" hidden="false" customHeight="false" outlineLevel="0" collapsed="false">
      <c r="A53" s="176"/>
      <c r="B53" s="176"/>
      <c r="C53" s="176"/>
      <c r="D53" s="177"/>
      <c r="E53" s="177"/>
      <c r="F53" s="178" t="n">
        <f aca="false">IF(E53-D53=0,0,E53-D53)</f>
        <v>0</v>
      </c>
      <c r="G53" s="178" t="n">
        <f aca="false">IF(D53=0,0,E53/D53*100)</f>
        <v>0</v>
      </c>
      <c r="H53" s="178"/>
      <c r="I53" s="176"/>
      <c r="J53" s="179"/>
    </row>
    <row r="54" customFormat="false" ht="13.5" hidden="false" customHeight="false" outlineLevel="0" collapsed="false">
      <c r="A54" s="176"/>
      <c r="B54" s="176"/>
      <c r="C54" s="176"/>
      <c r="D54" s="177"/>
      <c r="E54" s="177"/>
      <c r="F54" s="178" t="n">
        <f aca="false">IF(E54-D54=0,0,E54-D54)</f>
        <v>0</v>
      </c>
      <c r="G54" s="178" t="n">
        <f aca="false">IF(D54=0,0,E54/D54*100)</f>
        <v>0</v>
      </c>
      <c r="H54" s="178"/>
      <c r="I54" s="176"/>
      <c r="J54" s="179"/>
    </row>
    <row r="55" customFormat="false" ht="13.5" hidden="false" customHeight="false" outlineLevel="0" collapsed="false">
      <c r="A55" s="176"/>
      <c r="B55" s="176"/>
      <c r="C55" s="176"/>
      <c r="D55" s="177"/>
      <c r="E55" s="177"/>
      <c r="F55" s="178" t="n">
        <f aca="false">IF(E55-D55=0,0,E55-D55)</f>
        <v>0</v>
      </c>
      <c r="G55" s="178" t="n">
        <f aca="false">IF(D55=0,0,E55/D55*100)</f>
        <v>0</v>
      </c>
      <c r="H55" s="178"/>
      <c r="I55" s="176"/>
      <c r="J55" s="179"/>
    </row>
    <row r="56" customFormat="false" ht="13.5" hidden="false" customHeight="false" outlineLevel="0" collapsed="false">
      <c r="A56" s="176"/>
      <c r="B56" s="176"/>
      <c r="C56" s="176"/>
      <c r="D56" s="177"/>
      <c r="E56" s="177"/>
      <c r="F56" s="178" t="n">
        <f aca="false">IF(E56-D56=0,0,E56-D56)</f>
        <v>0</v>
      </c>
      <c r="G56" s="178" t="n">
        <f aca="false">IF(D56=0,0,E56/D56*100)</f>
        <v>0</v>
      </c>
      <c r="H56" s="178"/>
      <c r="I56" s="176"/>
      <c r="J56" s="179"/>
    </row>
    <row r="57" customFormat="false" ht="13.5" hidden="false" customHeight="false" outlineLevel="0" collapsed="false">
      <c r="A57" s="176"/>
      <c r="B57" s="176"/>
      <c r="C57" s="176"/>
      <c r="D57" s="177"/>
      <c r="E57" s="177"/>
      <c r="F57" s="178" t="n">
        <f aca="false">IF(E57-D57=0,0,E57-D57)</f>
        <v>0</v>
      </c>
      <c r="G57" s="178" t="n">
        <f aca="false">IF(D57=0,0,E57/D57*100)</f>
        <v>0</v>
      </c>
      <c r="H57" s="178"/>
      <c r="I57" s="176"/>
      <c r="J57" s="179"/>
    </row>
    <row r="58" customFormat="false" ht="13.5" hidden="false" customHeight="false" outlineLevel="0" collapsed="false">
      <c r="A58" s="176"/>
      <c r="B58" s="176"/>
      <c r="C58" s="176"/>
      <c r="D58" s="177"/>
      <c r="E58" s="177"/>
      <c r="F58" s="178" t="n">
        <f aca="false">IF(E58-D58=0,0,E58-D58)</f>
        <v>0</v>
      </c>
      <c r="G58" s="178" t="n">
        <f aca="false">IF(D58=0,0,E58/D58*100)</f>
        <v>0</v>
      </c>
      <c r="H58" s="178"/>
      <c r="I58" s="176"/>
      <c r="J58" s="179"/>
    </row>
    <row r="59" customFormat="false" ht="13.5" hidden="false" customHeight="false" outlineLevel="0" collapsed="false">
      <c r="A59" s="176"/>
      <c r="B59" s="176"/>
      <c r="C59" s="176"/>
      <c r="D59" s="177"/>
      <c r="E59" s="177"/>
      <c r="F59" s="178" t="n">
        <f aca="false">IF(E59-D59=0,0,E59-D59)</f>
        <v>0</v>
      </c>
      <c r="G59" s="178" t="n">
        <f aca="false">IF(D59=0,0,E59/D59*100)</f>
        <v>0</v>
      </c>
      <c r="H59" s="178"/>
      <c r="I59" s="176"/>
      <c r="J59" s="179"/>
    </row>
    <row r="60" customFormat="false" ht="13.5" hidden="false" customHeight="false" outlineLevel="0" collapsed="false">
      <c r="A60" s="176"/>
      <c r="B60" s="176"/>
      <c r="C60" s="176"/>
      <c r="D60" s="177"/>
      <c r="E60" s="177"/>
      <c r="F60" s="178" t="n">
        <f aca="false">IF(E60-D60=0,0,E60-D60)</f>
        <v>0</v>
      </c>
      <c r="G60" s="178" t="n">
        <f aca="false">IF(D60=0,0,E60/D60*100)</f>
        <v>0</v>
      </c>
      <c r="H60" s="178"/>
      <c r="I60" s="176"/>
      <c r="J60" s="179"/>
    </row>
    <row r="61" customFormat="false" ht="13.5" hidden="false" customHeight="false" outlineLevel="0" collapsed="false">
      <c r="A61" s="176"/>
      <c r="B61" s="176"/>
      <c r="C61" s="176"/>
      <c r="D61" s="177"/>
      <c r="E61" s="177"/>
      <c r="F61" s="178" t="n">
        <f aca="false">IF(E61-D61=0,0,E61-D61)</f>
        <v>0</v>
      </c>
      <c r="G61" s="178" t="n">
        <f aca="false">IF(D61=0,0,E61/D61*100)</f>
        <v>0</v>
      </c>
      <c r="H61" s="178"/>
      <c r="I61" s="176"/>
      <c r="J61" s="179"/>
    </row>
    <row r="62" customFormat="false" ht="13.5" hidden="false" customHeight="false" outlineLevel="0" collapsed="false">
      <c r="A62" s="176"/>
      <c r="B62" s="176"/>
      <c r="C62" s="176"/>
      <c r="D62" s="177"/>
      <c r="E62" s="177"/>
      <c r="F62" s="178" t="n">
        <f aca="false">IF(E62-D62=0,0,E62-D62)</f>
        <v>0</v>
      </c>
      <c r="G62" s="178" t="n">
        <f aca="false">IF(D62=0,0,E62/D62*100)</f>
        <v>0</v>
      </c>
      <c r="H62" s="178"/>
      <c r="I62" s="176"/>
      <c r="J62" s="179"/>
    </row>
    <row r="63" customFormat="false" ht="13.5" hidden="false" customHeight="false" outlineLevel="0" collapsed="false">
      <c r="A63" s="176"/>
      <c r="B63" s="176"/>
      <c r="C63" s="176"/>
      <c r="D63" s="177"/>
      <c r="E63" s="177"/>
      <c r="F63" s="178" t="n">
        <f aca="false">IF(E63-D63=0,0,E63-D63)</f>
        <v>0</v>
      </c>
      <c r="G63" s="178" t="n">
        <f aca="false">IF(D63=0,0,E63/D63*100)</f>
        <v>0</v>
      </c>
      <c r="H63" s="178"/>
      <c r="I63" s="176"/>
      <c r="J63" s="179"/>
    </row>
    <row r="64" customFormat="false" ht="13.5" hidden="false" customHeight="false" outlineLevel="0" collapsed="false">
      <c r="A64" s="176"/>
      <c r="B64" s="176"/>
      <c r="C64" s="176"/>
      <c r="D64" s="177"/>
      <c r="E64" s="177"/>
      <c r="F64" s="178" t="n">
        <f aca="false">IF(E64-D64=0,0,E64-D64)</f>
        <v>0</v>
      </c>
      <c r="G64" s="178" t="n">
        <f aca="false">IF(D64=0,0,E64/D64*100)</f>
        <v>0</v>
      </c>
      <c r="H64" s="178"/>
      <c r="I64" s="176"/>
      <c r="J64" s="179"/>
    </row>
    <row r="65" customFormat="false" ht="13.5" hidden="false" customHeight="false" outlineLevel="0" collapsed="false">
      <c r="A65" s="176"/>
      <c r="B65" s="176"/>
      <c r="C65" s="176"/>
      <c r="D65" s="177"/>
      <c r="E65" s="177"/>
      <c r="F65" s="178" t="n">
        <f aca="false">IF(E65-D65=0,0,E65-D65)</f>
        <v>0</v>
      </c>
      <c r="G65" s="178" t="n">
        <f aca="false">IF(D65=0,0,E65/D65*100)</f>
        <v>0</v>
      </c>
      <c r="H65" s="178"/>
      <c r="I65" s="176"/>
      <c r="J65" s="179"/>
    </row>
    <row r="66" customFormat="false" ht="14.15" hidden="false" customHeight="false" outlineLevel="0" collapsed="false">
      <c r="A66" s="176"/>
      <c r="B66" s="176"/>
      <c r="C66" s="176"/>
      <c r="D66" s="177"/>
      <c r="E66" s="177"/>
      <c r="F66" s="178" t="n">
        <f aca="false">IF(E66-D66=0,0,E66-D66)</f>
        <v>0</v>
      </c>
      <c r="G66" s="178" t="n">
        <f aca="false">IF(D66=0,0,E66/D66*100)</f>
        <v>0</v>
      </c>
      <c r="H66" s="178"/>
      <c r="I66" s="176"/>
      <c r="J66" s="179"/>
      <c r="K66" s="180"/>
    </row>
    <row r="67" customFormat="false" ht="13.5" hidden="false" customHeight="false" outlineLevel="0" collapsed="false">
      <c r="A67" s="176"/>
      <c r="B67" s="176"/>
      <c r="C67" s="176"/>
      <c r="D67" s="177"/>
      <c r="E67" s="177"/>
      <c r="F67" s="178" t="n">
        <f aca="false">IF(E67-D67=0,0,E67-D67)</f>
        <v>0</v>
      </c>
      <c r="G67" s="178" t="n">
        <f aca="false">IF(D67=0,0,E67/D67*100)</f>
        <v>0</v>
      </c>
      <c r="H67" s="178"/>
      <c r="I67" s="176"/>
      <c r="J67" s="179"/>
    </row>
    <row r="68" customFormat="false" ht="13.5" hidden="false" customHeight="false" outlineLevel="0" collapsed="false">
      <c r="A68" s="176"/>
      <c r="B68" s="176"/>
      <c r="C68" s="176"/>
      <c r="D68" s="177"/>
      <c r="E68" s="177"/>
      <c r="F68" s="178" t="n">
        <f aca="false">IF(E68-D68=0,0,E68-D68)</f>
        <v>0</v>
      </c>
      <c r="G68" s="178" t="n">
        <f aca="false">IF(D68=0,0,E68/D68*100)</f>
        <v>0</v>
      </c>
      <c r="H68" s="178"/>
      <c r="I68" s="176"/>
      <c r="J68" s="179"/>
    </row>
    <row r="69" customFormat="false" ht="13.5" hidden="false" customHeight="false" outlineLevel="0" collapsed="false">
      <c r="A69" s="176"/>
      <c r="B69" s="176"/>
      <c r="C69" s="176"/>
      <c r="D69" s="177"/>
      <c r="E69" s="177"/>
      <c r="F69" s="178" t="n">
        <f aca="false">IF(E69-D69=0,0,E69-D69)</f>
        <v>0</v>
      </c>
      <c r="G69" s="178" t="n">
        <f aca="false">IF(D69=0,0,E69/D69*100)</f>
        <v>0</v>
      </c>
      <c r="H69" s="178"/>
      <c r="I69" s="176"/>
      <c r="J69" s="179"/>
    </row>
    <row r="70" customFormat="false" ht="13.5" hidden="false" customHeight="false" outlineLevel="0" collapsed="false">
      <c r="A70" s="176"/>
      <c r="B70" s="176"/>
      <c r="C70" s="176"/>
      <c r="D70" s="177"/>
      <c r="E70" s="177"/>
      <c r="F70" s="178" t="n">
        <f aca="false">IF(E70-D70=0,0,E70-D70)</f>
        <v>0</v>
      </c>
      <c r="G70" s="178" t="n">
        <f aca="false">IF(D70=0,0,E70/D70*100)</f>
        <v>0</v>
      </c>
      <c r="H70" s="178"/>
      <c r="I70" s="176"/>
      <c r="J70" s="179"/>
    </row>
    <row r="71" customFormat="false" ht="13.5" hidden="false" customHeight="false" outlineLevel="0" collapsed="false">
      <c r="A71" s="176"/>
      <c r="B71" s="176"/>
      <c r="C71" s="176"/>
      <c r="D71" s="177"/>
      <c r="E71" s="177"/>
      <c r="F71" s="178" t="n">
        <f aca="false">IF(E71-D71=0,0,E71-D71)</f>
        <v>0</v>
      </c>
      <c r="G71" s="178" t="n">
        <f aca="false">IF(D71=0,0,E71/D71*100)</f>
        <v>0</v>
      </c>
      <c r="H71" s="178"/>
      <c r="I71" s="176"/>
      <c r="J71" s="179"/>
    </row>
    <row r="72" customFormat="false" ht="13.5" hidden="false" customHeight="false" outlineLevel="0" collapsed="false">
      <c r="A72" s="176"/>
      <c r="B72" s="176"/>
      <c r="C72" s="176"/>
      <c r="D72" s="177"/>
      <c r="E72" s="177"/>
      <c r="F72" s="178" t="n">
        <f aca="false">IF(E72-D72=0,0,E72-D72)</f>
        <v>0</v>
      </c>
      <c r="G72" s="178" t="n">
        <f aca="false">IF(D72=0,0,E72/D72*100)</f>
        <v>0</v>
      </c>
      <c r="H72" s="178"/>
      <c r="I72" s="176"/>
      <c r="J72" s="179"/>
    </row>
    <row r="73" customFormat="false" ht="13.5" hidden="false" customHeight="false" outlineLevel="0" collapsed="false">
      <c r="A73" s="176"/>
      <c r="B73" s="176"/>
      <c r="C73" s="176"/>
      <c r="D73" s="177"/>
      <c r="E73" s="177"/>
      <c r="F73" s="178" t="n">
        <f aca="false">IF(E73-D73=0,0,E73-D73)</f>
        <v>0</v>
      </c>
      <c r="G73" s="178" t="n">
        <f aca="false">IF(D73=0,0,E73/D73*100)</f>
        <v>0</v>
      </c>
      <c r="H73" s="178"/>
      <c r="I73" s="176"/>
      <c r="J73" s="179"/>
    </row>
    <row r="74" customFormat="false" ht="14.15" hidden="false" customHeight="false" outlineLevel="0" collapsed="false">
      <c r="A74" s="176"/>
      <c r="B74" s="176"/>
      <c r="C74" s="176"/>
      <c r="D74" s="177"/>
      <c r="E74" s="177"/>
      <c r="F74" s="178" t="n">
        <f aca="false">IF(E74-D74=0,0,E74-D74)</f>
        <v>0</v>
      </c>
      <c r="G74" s="178" t="n">
        <f aca="false">IF(D74=0,0,E74/D74*100)</f>
        <v>0</v>
      </c>
      <c r="H74" s="178"/>
      <c r="I74" s="176"/>
      <c r="J74" s="179"/>
      <c r="K74" s="180"/>
    </row>
    <row r="75" customFormat="false" ht="13.5" hidden="false" customHeight="false" outlineLevel="0" collapsed="false">
      <c r="A75" s="176"/>
      <c r="B75" s="176"/>
      <c r="C75" s="176"/>
      <c r="D75" s="177"/>
      <c r="E75" s="177"/>
      <c r="F75" s="178" t="n">
        <f aca="false">IF(E75-D75=0,0,E75-D75)</f>
        <v>0</v>
      </c>
      <c r="G75" s="178" t="n">
        <f aca="false">IF(D75=0,0,E75/D75*100)</f>
        <v>0</v>
      </c>
      <c r="H75" s="178"/>
      <c r="I75" s="176"/>
      <c r="J75" s="179"/>
    </row>
    <row r="76" customFormat="false" ht="13.5" hidden="false" customHeight="false" outlineLevel="0" collapsed="false">
      <c r="A76" s="176"/>
      <c r="B76" s="176"/>
      <c r="C76" s="176"/>
      <c r="D76" s="177"/>
      <c r="E76" s="177"/>
      <c r="F76" s="178" t="n">
        <f aca="false">IF(E76-D76=0,0,E76-D76)</f>
        <v>0</v>
      </c>
      <c r="G76" s="178" t="n">
        <f aca="false">IF(D76=0,0,E76/D76*100)</f>
        <v>0</v>
      </c>
      <c r="H76" s="178"/>
      <c r="I76" s="176"/>
      <c r="J76" s="179"/>
    </row>
    <row r="77" customFormat="false" ht="13.5" hidden="false" customHeight="false" outlineLevel="0" collapsed="false">
      <c r="A77" s="176"/>
      <c r="B77" s="176"/>
      <c r="C77" s="176"/>
      <c r="D77" s="177"/>
      <c r="E77" s="177"/>
      <c r="F77" s="178" t="n">
        <f aca="false">IF(E77-D77=0,0,E77-D77)</f>
        <v>0</v>
      </c>
      <c r="G77" s="178" t="n">
        <f aca="false">IF(D77=0,0,E77/D77*100)</f>
        <v>0</v>
      </c>
      <c r="H77" s="178"/>
      <c r="I77" s="176"/>
      <c r="J77" s="179"/>
    </row>
    <row r="78" customFormat="false" ht="13.5" hidden="false" customHeight="false" outlineLevel="0" collapsed="false">
      <c r="A78" s="176"/>
      <c r="B78" s="176"/>
      <c r="C78" s="176"/>
      <c r="D78" s="177"/>
      <c r="E78" s="177"/>
      <c r="F78" s="178" t="n">
        <f aca="false">IF(E78-D78=0,0,E78-D78)</f>
        <v>0</v>
      </c>
      <c r="G78" s="178" t="n">
        <f aca="false">IF(D78=0,0,E78/D78*100)</f>
        <v>0</v>
      </c>
      <c r="H78" s="178"/>
      <c r="I78" s="176"/>
      <c r="J78" s="179"/>
    </row>
    <row r="79" customFormat="false" ht="13.5" hidden="false" customHeight="false" outlineLevel="0" collapsed="false">
      <c r="A79" s="176"/>
      <c r="B79" s="176"/>
      <c r="C79" s="176"/>
      <c r="D79" s="177"/>
      <c r="E79" s="177"/>
      <c r="F79" s="178" t="n">
        <f aca="false">IF(E79-D79=0,0,E79-D79)</f>
        <v>0</v>
      </c>
      <c r="G79" s="178" t="n">
        <f aca="false">IF(D79=0,0,E79/D79*100)</f>
        <v>0</v>
      </c>
      <c r="H79" s="178"/>
      <c r="I79" s="176"/>
      <c r="J79" s="179"/>
    </row>
    <row r="80" customFormat="false" ht="13.5" hidden="false" customHeight="false" outlineLevel="0" collapsed="false">
      <c r="A80" s="176"/>
      <c r="B80" s="176"/>
      <c r="C80" s="176"/>
      <c r="D80" s="177"/>
      <c r="E80" s="177"/>
      <c r="F80" s="178" t="n">
        <f aca="false">IF(E80-D80=0,0,E80-D80)</f>
        <v>0</v>
      </c>
      <c r="G80" s="178" t="n">
        <f aca="false">IF(D80=0,0,E80/D80*100)</f>
        <v>0</v>
      </c>
      <c r="H80" s="178"/>
      <c r="I80" s="176"/>
      <c r="J80" s="179"/>
    </row>
    <row r="81" customFormat="false" ht="13.5" hidden="false" customHeight="false" outlineLevel="0" collapsed="false">
      <c r="A81" s="176"/>
      <c r="B81" s="176"/>
      <c r="C81" s="176"/>
      <c r="D81" s="177"/>
      <c r="E81" s="177"/>
      <c r="F81" s="178" t="n">
        <f aca="false">IF(E81-D81=0,0,E81-D81)</f>
        <v>0</v>
      </c>
      <c r="G81" s="178" t="n">
        <f aca="false">IF(D81=0,0,E81/D81*100)</f>
        <v>0</v>
      </c>
      <c r="H81" s="178"/>
      <c r="I81" s="176"/>
      <c r="J81" s="179"/>
    </row>
    <row r="82" customFormat="false" ht="13.5" hidden="false" customHeight="false" outlineLevel="0" collapsed="false">
      <c r="A82" s="176"/>
      <c r="B82" s="176"/>
      <c r="C82" s="176"/>
      <c r="D82" s="177"/>
      <c r="E82" s="177"/>
      <c r="F82" s="178" t="n">
        <f aca="false">IF(E82-D82=0,0,E82-D82)</f>
        <v>0</v>
      </c>
      <c r="G82" s="178" t="n">
        <f aca="false">IF(D82=0,0,E82/D82*100)</f>
        <v>0</v>
      </c>
      <c r="H82" s="178"/>
      <c r="I82" s="176"/>
      <c r="J82" s="179"/>
    </row>
    <row r="83" customFormat="false" ht="13.5" hidden="false" customHeight="false" outlineLevel="0" collapsed="false">
      <c r="A83" s="176"/>
      <c r="B83" s="176"/>
      <c r="C83" s="176"/>
      <c r="D83" s="177"/>
      <c r="E83" s="177"/>
      <c r="F83" s="178" t="n">
        <f aca="false">IF(E83-D83=0,0,E83-D83)</f>
        <v>0</v>
      </c>
      <c r="G83" s="178" t="n">
        <f aca="false">IF(D83=0,0,E83/D83*100)</f>
        <v>0</v>
      </c>
      <c r="H83" s="178"/>
      <c r="I83" s="176"/>
      <c r="J83" s="179"/>
    </row>
    <row r="84" customFormat="false" ht="13.5" hidden="false" customHeight="false" outlineLevel="0" collapsed="false">
      <c r="A84" s="176"/>
      <c r="B84" s="176"/>
      <c r="C84" s="176"/>
      <c r="D84" s="177"/>
      <c r="E84" s="177"/>
      <c r="F84" s="178" t="n">
        <f aca="false">IF(E84-D84=0,0,E84-D84)</f>
        <v>0</v>
      </c>
      <c r="G84" s="178" t="n">
        <f aca="false">IF(D84=0,0,E84/D84*100)</f>
        <v>0</v>
      </c>
      <c r="H84" s="178"/>
      <c r="I84" s="176"/>
      <c r="J84" s="179"/>
    </row>
    <row r="85" customFormat="false" ht="13.5" hidden="false" customHeight="false" outlineLevel="0" collapsed="false">
      <c r="A85" s="176"/>
      <c r="B85" s="176"/>
      <c r="C85" s="176"/>
      <c r="D85" s="177"/>
      <c r="E85" s="177"/>
      <c r="F85" s="178" t="n">
        <f aca="false">IF(E85-D85=0,0,E85-D85)</f>
        <v>0</v>
      </c>
      <c r="G85" s="178" t="n">
        <f aca="false">IF(D85=0,0,E85/D85*100)</f>
        <v>0</v>
      </c>
      <c r="H85" s="178"/>
      <c r="I85" s="176"/>
      <c r="J85" s="179"/>
    </row>
    <row r="86" customFormat="false" ht="13.5" hidden="false" customHeight="false" outlineLevel="0" collapsed="false">
      <c r="A86" s="176"/>
      <c r="B86" s="176"/>
      <c r="C86" s="176"/>
      <c r="D86" s="177"/>
      <c r="E86" s="177"/>
      <c r="F86" s="178" t="n">
        <f aca="false">IF(E86-D86=0,0,E86-D86)</f>
        <v>0</v>
      </c>
      <c r="G86" s="178" t="n">
        <f aca="false">IF(D86=0,0,E86/D86*100)</f>
        <v>0</v>
      </c>
      <c r="H86" s="178"/>
      <c r="I86" s="176"/>
      <c r="J86" s="179"/>
    </row>
    <row r="87" customFormat="false" ht="13.5" hidden="false" customHeight="false" outlineLevel="0" collapsed="false">
      <c r="A87" s="176"/>
      <c r="B87" s="176"/>
      <c r="C87" s="176"/>
      <c r="D87" s="177"/>
      <c r="E87" s="177"/>
      <c r="F87" s="178" t="n">
        <f aca="false">IF(E87-D87=0,0,E87-D87)</f>
        <v>0</v>
      </c>
      <c r="G87" s="178" t="n">
        <f aca="false">IF(D87=0,0,E87/D87*100)</f>
        <v>0</v>
      </c>
      <c r="H87" s="178"/>
      <c r="I87" s="176"/>
      <c r="J87" s="179"/>
    </row>
    <row r="88" customFormat="false" ht="13.5" hidden="false" customHeight="false" outlineLevel="0" collapsed="false">
      <c r="A88" s="176"/>
      <c r="B88" s="176"/>
      <c r="C88" s="176"/>
      <c r="D88" s="177"/>
      <c r="E88" s="177"/>
      <c r="F88" s="178" t="n">
        <f aca="false">IF(E88-D88=0,0,E88-D88)</f>
        <v>0</v>
      </c>
      <c r="G88" s="178" t="n">
        <f aca="false">IF(D88=0,0,E88/D88*100)</f>
        <v>0</v>
      </c>
      <c r="H88" s="178"/>
      <c r="I88" s="176"/>
      <c r="J88" s="179"/>
    </row>
    <row r="89" customFormat="false" ht="13.5" hidden="false" customHeight="false" outlineLevel="0" collapsed="false">
      <c r="A89" s="176"/>
      <c r="B89" s="176"/>
      <c r="C89" s="176"/>
      <c r="D89" s="177"/>
      <c r="E89" s="177"/>
      <c r="F89" s="178" t="n">
        <f aca="false">IF(E89-D89=0,0,E89-D89)</f>
        <v>0</v>
      </c>
      <c r="G89" s="178" t="n">
        <f aca="false">IF(D89=0,0,E89/D89*100)</f>
        <v>0</v>
      </c>
      <c r="H89" s="178"/>
      <c r="I89" s="176"/>
      <c r="J89" s="179"/>
    </row>
    <row r="90" customFormat="false" ht="13.5" hidden="false" customHeight="false" outlineLevel="0" collapsed="false">
      <c r="A90" s="176"/>
      <c r="B90" s="176"/>
      <c r="C90" s="176"/>
      <c r="D90" s="177"/>
      <c r="E90" s="177"/>
      <c r="F90" s="178" t="n">
        <f aca="false">IF(E90-D90=0,0,E90-D90)</f>
        <v>0</v>
      </c>
      <c r="G90" s="178" t="n">
        <f aca="false">IF(D90=0,0,E90/D90*100)</f>
        <v>0</v>
      </c>
      <c r="H90" s="178"/>
      <c r="I90" s="176"/>
      <c r="J90" s="179"/>
    </row>
    <row r="91" customFormat="false" ht="13.5" hidden="false" customHeight="false" outlineLevel="0" collapsed="false">
      <c r="A91" s="176"/>
      <c r="B91" s="176"/>
      <c r="C91" s="176"/>
      <c r="D91" s="177"/>
      <c r="E91" s="177"/>
      <c r="F91" s="178" t="n">
        <f aca="false">IF(E91-D91=0,0,E91-D91)</f>
        <v>0</v>
      </c>
      <c r="G91" s="178" t="n">
        <f aca="false">IF(D91=0,0,E91/D91*100)</f>
        <v>0</v>
      </c>
      <c r="H91" s="178"/>
      <c r="I91" s="176"/>
      <c r="J91" s="179"/>
    </row>
    <row r="92" customFormat="false" ht="13.5" hidden="false" customHeight="false" outlineLevel="0" collapsed="false">
      <c r="A92" s="176"/>
      <c r="B92" s="176"/>
      <c r="C92" s="176"/>
      <c r="D92" s="177"/>
      <c r="E92" s="177"/>
      <c r="F92" s="178" t="n">
        <f aca="false">IF(E92-D92=0,0,E92-D92)</f>
        <v>0</v>
      </c>
      <c r="G92" s="178" t="n">
        <f aca="false">IF(D92=0,0,E92/D92*100)</f>
        <v>0</v>
      </c>
      <c r="H92" s="178"/>
      <c r="I92" s="176"/>
      <c r="J92" s="179"/>
    </row>
    <row r="93" customFormat="false" ht="13.5" hidden="false" customHeight="false" outlineLevel="0" collapsed="false">
      <c r="A93" s="176"/>
      <c r="B93" s="176"/>
      <c r="C93" s="176"/>
      <c r="D93" s="177"/>
      <c r="E93" s="177"/>
      <c r="F93" s="178" t="n">
        <f aca="false">IF(E93-D93=0,0,E93-D93)</f>
        <v>0</v>
      </c>
      <c r="G93" s="178" t="n">
        <f aca="false">IF(D93=0,0,E93/D93*100)</f>
        <v>0</v>
      </c>
      <c r="H93" s="178"/>
      <c r="I93" s="176"/>
      <c r="J93" s="179"/>
    </row>
    <row r="94" customFormat="false" ht="13.5" hidden="false" customHeight="false" outlineLevel="0" collapsed="false">
      <c r="A94" s="176"/>
      <c r="B94" s="176"/>
      <c r="C94" s="176"/>
      <c r="D94" s="177"/>
      <c r="E94" s="177"/>
      <c r="F94" s="178" t="n">
        <f aca="false">IF(E94-D94=0,0,E94-D94)</f>
        <v>0</v>
      </c>
      <c r="G94" s="178" t="n">
        <f aca="false">IF(D94=0,0,E94/D94*100)</f>
        <v>0</v>
      </c>
      <c r="H94" s="178"/>
      <c r="I94" s="176"/>
      <c r="J94" s="179"/>
    </row>
    <row r="95" customFormat="false" ht="13.5" hidden="false" customHeight="false" outlineLevel="0" collapsed="false">
      <c r="A95" s="176"/>
      <c r="B95" s="176"/>
      <c r="C95" s="176"/>
      <c r="D95" s="177"/>
      <c r="E95" s="177"/>
      <c r="F95" s="178" t="n">
        <f aca="false">IF(E95-D95=0,0,E95-D95)</f>
        <v>0</v>
      </c>
      <c r="G95" s="178" t="n">
        <f aca="false">IF(D95=0,0,E95/D95*100)</f>
        <v>0</v>
      </c>
      <c r="H95" s="178"/>
      <c r="I95" s="176"/>
      <c r="J95" s="179"/>
    </row>
    <row r="96" customFormat="false" ht="13.5" hidden="false" customHeight="false" outlineLevel="0" collapsed="false">
      <c r="A96" s="176"/>
      <c r="B96" s="176"/>
      <c r="C96" s="176"/>
      <c r="D96" s="177"/>
      <c r="E96" s="177"/>
      <c r="F96" s="178" t="n">
        <f aca="false">IF(E96-D96=0,0,E96-D96)</f>
        <v>0</v>
      </c>
      <c r="G96" s="178" t="n">
        <f aca="false">IF(D96=0,0,E96/D96*100)</f>
        <v>0</v>
      </c>
      <c r="H96" s="178"/>
      <c r="I96" s="176"/>
      <c r="J96" s="179"/>
    </row>
    <row r="97" customFormat="false" ht="13.5" hidden="false" customHeight="false" outlineLevel="0" collapsed="false">
      <c r="A97" s="176"/>
      <c r="B97" s="176"/>
      <c r="C97" s="176"/>
      <c r="D97" s="177"/>
      <c r="E97" s="177"/>
      <c r="F97" s="178" t="n">
        <f aca="false">IF(E97-D97=0,0,E97-D97)</f>
        <v>0</v>
      </c>
      <c r="G97" s="178" t="n">
        <f aca="false">IF(D97=0,0,E97/D97*100)</f>
        <v>0</v>
      </c>
      <c r="H97" s="178"/>
      <c r="I97" s="176"/>
      <c r="J97" s="179"/>
    </row>
    <row r="98" customFormat="false" ht="13.5" hidden="false" customHeight="false" outlineLevel="0" collapsed="false">
      <c r="A98" s="176"/>
      <c r="B98" s="176"/>
      <c r="C98" s="176"/>
      <c r="D98" s="177"/>
      <c r="E98" s="177"/>
      <c r="F98" s="178" t="n">
        <f aca="false">IF(E98-D98=0,0,E98-D98)</f>
        <v>0</v>
      </c>
      <c r="G98" s="178" t="n">
        <f aca="false">IF(D98=0,0,E98/D98*100)</f>
        <v>0</v>
      </c>
      <c r="H98" s="178"/>
      <c r="I98" s="176"/>
      <c r="J98" s="179"/>
    </row>
    <row r="99" customFormat="false" ht="13.5" hidden="false" customHeight="false" outlineLevel="0" collapsed="false">
      <c r="A99" s="176"/>
      <c r="B99" s="176"/>
      <c r="C99" s="176"/>
      <c r="D99" s="177"/>
      <c r="E99" s="177"/>
      <c r="F99" s="178" t="n">
        <f aca="false">IF(E99-D99=0,0,E99-D99)</f>
        <v>0</v>
      </c>
      <c r="G99" s="178" t="n">
        <f aca="false">IF(D99=0,0,E99/D99*100)</f>
        <v>0</v>
      </c>
      <c r="H99" s="178"/>
      <c r="I99" s="176"/>
      <c r="J99" s="179"/>
    </row>
    <row r="100" customFormat="false" ht="13.5" hidden="false" customHeight="false" outlineLevel="0" collapsed="false">
      <c r="A100" s="176"/>
      <c r="B100" s="176"/>
      <c r="C100" s="176"/>
      <c r="D100" s="177"/>
      <c r="E100" s="177"/>
      <c r="F100" s="178" t="n">
        <f aca="false">IF(E100-D100=0,0,E100-D100)</f>
        <v>0</v>
      </c>
      <c r="G100" s="178" t="n">
        <f aca="false">IF(D100=0,0,E100/D100*100)</f>
        <v>0</v>
      </c>
      <c r="H100" s="178"/>
      <c r="I100" s="176"/>
      <c r="J100" s="179"/>
    </row>
    <row r="101" customFormat="false" ht="13.5" hidden="false" customHeight="false" outlineLevel="0" collapsed="false">
      <c r="A101" s="176"/>
      <c r="B101" s="176"/>
      <c r="C101" s="176"/>
      <c r="D101" s="177"/>
      <c r="E101" s="177"/>
      <c r="F101" s="178" t="n">
        <f aca="false">IF(E101-D101=0,0,E101-D101)</f>
        <v>0</v>
      </c>
      <c r="G101" s="178" t="n">
        <f aca="false">IF(D101=0,0,E101/D101*100)</f>
        <v>0</v>
      </c>
      <c r="H101" s="178"/>
      <c r="I101" s="176"/>
      <c r="J101" s="179"/>
    </row>
    <row r="102" customFormat="false" ht="13.5" hidden="false" customHeight="false" outlineLevel="0" collapsed="false">
      <c r="A102" s="176"/>
      <c r="B102" s="176"/>
      <c r="C102" s="176"/>
      <c r="D102" s="177"/>
      <c r="E102" s="177"/>
      <c r="F102" s="178" t="n">
        <f aca="false">IF(E102-D102=0,0,E102-D102)</f>
        <v>0</v>
      </c>
      <c r="G102" s="178" t="n">
        <f aca="false">IF(D102=0,0,E102/D102*100)</f>
        <v>0</v>
      </c>
      <c r="H102" s="178"/>
      <c r="I102" s="176"/>
      <c r="J102" s="179"/>
    </row>
    <row r="103" customFormat="false" ht="13.5" hidden="false" customHeight="false" outlineLevel="0" collapsed="false">
      <c r="A103" s="176"/>
      <c r="B103" s="176"/>
      <c r="C103" s="176"/>
      <c r="D103" s="177"/>
      <c r="E103" s="177"/>
      <c r="F103" s="178" t="n">
        <f aca="false">IF(E103-D103=0,0,E103-D103)</f>
        <v>0</v>
      </c>
      <c r="G103" s="178" t="n">
        <f aca="false">IF(D103=0,0,E103/D103*100)</f>
        <v>0</v>
      </c>
      <c r="H103" s="178"/>
      <c r="I103" s="176"/>
      <c r="J103" s="179"/>
    </row>
    <row r="104" customFormat="false" ht="13.5" hidden="false" customHeight="false" outlineLevel="0" collapsed="false">
      <c r="A104" s="176"/>
      <c r="B104" s="176"/>
      <c r="C104" s="176"/>
      <c r="D104" s="177"/>
      <c r="E104" s="177"/>
      <c r="F104" s="178" t="n">
        <f aca="false">IF(E104-D104=0,0,E104-D104)</f>
        <v>0</v>
      </c>
      <c r="G104" s="178" t="n">
        <f aca="false">IF(D104=0,0,E104/D104*100)</f>
        <v>0</v>
      </c>
      <c r="H104" s="178"/>
      <c r="I104" s="176"/>
      <c r="J104" s="179"/>
    </row>
    <row r="105" customFormat="false" ht="13.5" hidden="false" customHeight="false" outlineLevel="0" collapsed="false">
      <c r="A105" s="176"/>
      <c r="B105" s="176"/>
      <c r="C105" s="176"/>
      <c r="D105" s="177"/>
      <c r="E105" s="177"/>
      <c r="F105" s="178" t="n">
        <f aca="false">IF(E105-D105=0,0,E105-D105)</f>
        <v>0</v>
      </c>
      <c r="G105" s="178" t="n">
        <f aca="false">IF(D105=0,0,E105/D105*100)</f>
        <v>0</v>
      </c>
      <c r="H105" s="178"/>
      <c r="I105" s="176"/>
      <c r="J105" s="179"/>
    </row>
    <row r="106" customFormat="false" ht="13.5" hidden="false" customHeight="false" outlineLevel="0" collapsed="false">
      <c r="A106" s="176"/>
      <c r="B106" s="176"/>
      <c r="C106" s="176"/>
      <c r="D106" s="177"/>
      <c r="E106" s="177"/>
      <c r="F106" s="178" t="n">
        <f aca="false">IF(E106-D106=0,0,E106-D106)</f>
        <v>0</v>
      </c>
      <c r="G106" s="178" t="n">
        <f aca="false">IF(D106=0,0,E106/D106*100)</f>
        <v>0</v>
      </c>
      <c r="H106" s="178"/>
      <c r="I106" s="176"/>
      <c r="J106" s="179"/>
    </row>
    <row r="107" customFormat="false" ht="13.5" hidden="false" customHeight="false" outlineLevel="0" collapsed="false">
      <c r="A107" s="176"/>
      <c r="B107" s="176"/>
      <c r="C107" s="176"/>
      <c r="D107" s="177"/>
      <c r="E107" s="177"/>
      <c r="F107" s="178" t="n">
        <f aca="false">IF(E107-D107=0,0,E107-D107)</f>
        <v>0</v>
      </c>
      <c r="G107" s="178" t="n">
        <f aca="false">IF(D107=0,0,E107/D107*100)</f>
        <v>0</v>
      </c>
      <c r="H107" s="178"/>
      <c r="I107" s="176"/>
      <c r="J107" s="179"/>
    </row>
    <row r="108" customFormat="false" ht="13.5" hidden="false" customHeight="false" outlineLevel="0" collapsed="false">
      <c r="A108" s="176"/>
      <c r="B108" s="176"/>
      <c r="C108" s="176"/>
      <c r="D108" s="177"/>
      <c r="E108" s="177"/>
      <c r="F108" s="178" t="n">
        <f aca="false">IF(E108-D108=0,0,E108-D108)</f>
        <v>0</v>
      </c>
      <c r="G108" s="178" t="n">
        <f aca="false">IF(D108=0,0,E108/D108*100)</f>
        <v>0</v>
      </c>
      <c r="H108" s="178"/>
      <c r="I108" s="176"/>
      <c r="J108" s="179"/>
    </row>
    <row r="109" customFormat="false" ht="13.5" hidden="false" customHeight="false" outlineLevel="0" collapsed="false">
      <c r="A109" s="176"/>
      <c r="B109" s="176"/>
      <c r="C109" s="176"/>
      <c r="D109" s="177"/>
      <c r="E109" s="177"/>
      <c r="F109" s="178" t="n">
        <f aca="false">IF(E109-D109=0,0,E109-D109)</f>
        <v>0</v>
      </c>
      <c r="G109" s="178" t="n">
        <f aca="false">IF(D109=0,0,E109/D109*100)</f>
        <v>0</v>
      </c>
      <c r="H109" s="178"/>
      <c r="I109" s="176"/>
      <c r="J109" s="179"/>
    </row>
    <row r="110" customFormat="false" ht="13.5" hidden="false" customHeight="false" outlineLevel="0" collapsed="false">
      <c r="A110" s="176"/>
      <c r="B110" s="176"/>
      <c r="C110" s="176"/>
      <c r="D110" s="177"/>
      <c r="E110" s="177"/>
      <c r="F110" s="178" t="n">
        <f aca="false">IF(E110-D110=0,0,E110-D110)</f>
        <v>0</v>
      </c>
      <c r="G110" s="178" t="n">
        <f aca="false">IF(D110=0,0,E110/D110*100)</f>
        <v>0</v>
      </c>
      <c r="H110" s="178"/>
      <c r="I110" s="176"/>
      <c r="J110" s="179"/>
    </row>
    <row r="111" customFormat="false" ht="13.5" hidden="false" customHeight="false" outlineLevel="0" collapsed="false">
      <c r="A111" s="176"/>
      <c r="B111" s="176"/>
      <c r="C111" s="176"/>
      <c r="D111" s="177"/>
      <c r="E111" s="177"/>
      <c r="F111" s="178" t="n">
        <f aca="false">IF(E111-D111=0,0,E111-D111)</f>
        <v>0</v>
      </c>
      <c r="G111" s="178" t="n">
        <f aca="false">IF(D111=0,0,E111/D111*100)</f>
        <v>0</v>
      </c>
      <c r="H111" s="178"/>
      <c r="I111" s="176"/>
      <c r="J111" s="179"/>
    </row>
    <row r="112" customFormat="false" ht="13.5" hidden="false" customHeight="false" outlineLevel="0" collapsed="false">
      <c r="A112" s="176"/>
      <c r="B112" s="176"/>
      <c r="C112" s="176"/>
      <c r="D112" s="177"/>
      <c r="E112" s="177"/>
      <c r="F112" s="178" t="n">
        <f aca="false">IF(E112-D112=0,0,E112-D112)</f>
        <v>0</v>
      </c>
      <c r="G112" s="178" t="n">
        <f aca="false">IF(D112=0,0,E112/D112*100)</f>
        <v>0</v>
      </c>
      <c r="H112" s="178"/>
      <c r="I112" s="176"/>
      <c r="J112" s="179"/>
    </row>
    <row r="113" customFormat="false" ht="13.5" hidden="false" customHeight="false" outlineLevel="0" collapsed="false">
      <c r="A113" s="176"/>
      <c r="B113" s="176"/>
      <c r="C113" s="176"/>
      <c r="D113" s="177"/>
      <c r="E113" s="177"/>
      <c r="F113" s="178" t="n">
        <f aca="false">IF(E113-D113=0,0,E113-D113)</f>
        <v>0</v>
      </c>
      <c r="G113" s="178" t="n">
        <f aca="false">IF(D113=0,0,E113/D113*100)</f>
        <v>0</v>
      </c>
      <c r="H113" s="178"/>
      <c r="I113" s="176"/>
      <c r="J113" s="179"/>
    </row>
    <row r="114" customFormat="false" ht="13.5" hidden="false" customHeight="false" outlineLevel="0" collapsed="false">
      <c r="A114" s="176"/>
      <c r="B114" s="176"/>
      <c r="C114" s="176"/>
      <c r="D114" s="177"/>
      <c r="E114" s="177"/>
      <c r="F114" s="178" t="n">
        <f aca="false">IF(E114-D114=0,0,E114-D114)</f>
        <v>0</v>
      </c>
      <c r="G114" s="178" t="n">
        <f aca="false">IF(D114=0,0,E114/D114*100)</f>
        <v>0</v>
      </c>
      <c r="H114" s="178"/>
      <c r="I114" s="176"/>
      <c r="J114" s="179"/>
    </row>
    <row r="115" customFormat="false" ht="13.5" hidden="false" customHeight="false" outlineLevel="0" collapsed="false">
      <c r="A115" s="176"/>
      <c r="B115" s="176"/>
      <c r="C115" s="176"/>
      <c r="D115" s="177"/>
      <c r="E115" s="177"/>
      <c r="F115" s="178" t="n">
        <f aca="false">IF(E115-D115=0,0,E115-D115)</f>
        <v>0</v>
      </c>
      <c r="G115" s="178" t="n">
        <f aca="false">IF(D115=0,0,E115/D115*100)</f>
        <v>0</v>
      </c>
      <c r="H115" s="178"/>
      <c r="I115" s="176"/>
      <c r="J115" s="179"/>
    </row>
    <row r="116" customFormat="false" ht="13.5" hidden="false" customHeight="false" outlineLevel="0" collapsed="false">
      <c r="A116" s="176"/>
      <c r="B116" s="176"/>
      <c r="C116" s="176"/>
      <c r="D116" s="177"/>
      <c r="E116" s="177"/>
      <c r="F116" s="178" t="n">
        <f aca="false">IF(E116-D116=0,0,E116-D116)</f>
        <v>0</v>
      </c>
      <c r="G116" s="178" t="n">
        <f aca="false">IF(D116=0,0,E116/D116*100)</f>
        <v>0</v>
      </c>
      <c r="H116" s="178"/>
      <c r="I116" s="176"/>
      <c r="J116" s="179"/>
    </row>
    <row r="117" customFormat="false" ht="13.5" hidden="false" customHeight="false" outlineLevel="0" collapsed="false">
      <c r="A117" s="176"/>
      <c r="B117" s="176"/>
      <c r="C117" s="176"/>
      <c r="D117" s="177"/>
      <c r="E117" s="177"/>
      <c r="F117" s="178" t="n">
        <f aca="false">IF(E117-D117=0,0,E117-D117)</f>
        <v>0</v>
      </c>
      <c r="G117" s="178" t="n">
        <f aca="false">IF(D117=0,0,E117/D117*100)</f>
        <v>0</v>
      </c>
      <c r="H117" s="178"/>
      <c r="I117" s="176"/>
      <c r="J117" s="179"/>
    </row>
    <row r="118" customFormat="false" ht="13.5" hidden="false" customHeight="false" outlineLevel="0" collapsed="false">
      <c r="A118" s="176"/>
      <c r="B118" s="176"/>
      <c r="C118" s="176"/>
      <c r="D118" s="177"/>
      <c r="E118" s="177"/>
      <c r="F118" s="178" t="n">
        <f aca="false">IF(E118-D118=0,0,E118-D118)</f>
        <v>0</v>
      </c>
      <c r="G118" s="178" t="n">
        <f aca="false">IF(D118=0,0,E118/D118*100)</f>
        <v>0</v>
      </c>
      <c r="H118" s="178"/>
      <c r="I118" s="176"/>
      <c r="J118" s="179"/>
    </row>
    <row r="119" customFormat="false" ht="13.5" hidden="false" customHeight="false" outlineLevel="0" collapsed="false">
      <c r="A119" s="176"/>
      <c r="B119" s="176"/>
      <c r="C119" s="176"/>
      <c r="D119" s="177"/>
      <c r="E119" s="177"/>
      <c r="F119" s="178" t="n">
        <f aca="false">IF(E119-D119=0,0,E119-D119)</f>
        <v>0</v>
      </c>
      <c r="G119" s="178" t="n">
        <f aca="false">IF(D119=0,0,E119/D119*100)</f>
        <v>0</v>
      </c>
      <c r="H119" s="178"/>
      <c r="I119" s="176"/>
      <c r="J119" s="179"/>
    </row>
    <row r="120" customFormat="false" ht="13.5" hidden="false" customHeight="false" outlineLevel="0" collapsed="false">
      <c r="A120" s="176"/>
      <c r="B120" s="176"/>
      <c r="C120" s="176"/>
      <c r="D120" s="177"/>
      <c r="E120" s="177"/>
      <c r="F120" s="178" t="n">
        <f aca="false">IF(E120-D120=0,0,E120-D120)</f>
        <v>0</v>
      </c>
      <c r="G120" s="178" t="n">
        <f aca="false">IF(D120=0,0,E120/D120*100)</f>
        <v>0</v>
      </c>
      <c r="H120" s="178"/>
      <c r="I120" s="176"/>
      <c r="J120" s="179"/>
    </row>
    <row r="121" customFormat="false" ht="13.5" hidden="false" customHeight="false" outlineLevel="0" collapsed="false">
      <c r="A121" s="176"/>
      <c r="B121" s="176"/>
      <c r="C121" s="176"/>
      <c r="D121" s="177"/>
      <c r="E121" s="177"/>
      <c r="F121" s="178" t="n">
        <f aca="false">IF(E121-D121=0,0,E121-D121)</f>
        <v>0</v>
      </c>
      <c r="G121" s="178" t="n">
        <f aca="false">IF(D121=0,0,E121/D121*100)</f>
        <v>0</v>
      </c>
      <c r="H121" s="178"/>
      <c r="I121" s="176"/>
      <c r="J121" s="179"/>
    </row>
    <row r="122" customFormat="false" ht="13.5" hidden="false" customHeight="false" outlineLevel="0" collapsed="false">
      <c r="A122" s="176"/>
      <c r="B122" s="176"/>
      <c r="C122" s="176"/>
      <c r="D122" s="177"/>
      <c r="E122" s="177"/>
      <c r="F122" s="178" t="n">
        <f aca="false">IF(E122-D122=0,0,E122-D122)</f>
        <v>0</v>
      </c>
      <c r="G122" s="178" t="n">
        <f aca="false">IF(D122=0,0,E122/D122*100)</f>
        <v>0</v>
      </c>
      <c r="H122" s="178"/>
      <c r="I122" s="176"/>
      <c r="J122" s="179"/>
    </row>
    <row r="123" customFormat="false" ht="13.5" hidden="false" customHeight="false" outlineLevel="0" collapsed="false">
      <c r="A123" s="176"/>
      <c r="B123" s="176"/>
      <c r="C123" s="176"/>
      <c r="D123" s="177"/>
      <c r="E123" s="177"/>
      <c r="F123" s="178" t="n">
        <f aca="false">IF(E123-D123=0,0,E123-D123)</f>
        <v>0</v>
      </c>
      <c r="G123" s="178" t="n">
        <f aca="false">IF(D123=0,0,E123/D123*100)</f>
        <v>0</v>
      </c>
      <c r="H123" s="178"/>
      <c r="I123" s="176"/>
      <c r="J123" s="179"/>
    </row>
    <row r="124" customFormat="false" ht="13.5" hidden="false" customHeight="false" outlineLevel="0" collapsed="false">
      <c r="A124" s="176"/>
      <c r="B124" s="176"/>
      <c r="C124" s="176"/>
      <c r="D124" s="177"/>
      <c r="E124" s="177"/>
      <c r="F124" s="178" t="n">
        <f aca="false">IF(E124-D124=0,0,E124-D124)</f>
        <v>0</v>
      </c>
      <c r="G124" s="178" t="n">
        <f aca="false">IF(D124=0,0,E124/D124*100)</f>
        <v>0</v>
      </c>
      <c r="H124" s="178"/>
      <c r="I124" s="176"/>
      <c r="J124" s="179"/>
    </row>
    <row r="125" customFormat="false" ht="13.5" hidden="false" customHeight="false" outlineLevel="0" collapsed="false">
      <c r="A125" s="176"/>
      <c r="B125" s="176"/>
      <c r="C125" s="176"/>
      <c r="D125" s="177"/>
      <c r="E125" s="177"/>
      <c r="F125" s="178" t="n">
        <f aca="false">IF(E125-D125=0,0,E125-D125)</f>
        <v>0</v>
      </c>
      <c r="G125" s="178" t="n">
        <f aca="false">IF(D125=0,0,E125/D125*100)</f>
        <v>0</v>
      </c>
      <c r="H125" s="178"/>
      <c r="I125" s="176"/>
      <c r="J125" s="179"/>
    </row>
    <row r="126" customFormat="false" ht="13.5" hidden="false" customHeight="false" outlineLevel="0" collapsed="false">
      <c r="A126" s="176"/>
      <c r="B126" s="176"/>
      <c r="C126" s="176"/>
      <c r="D126" s="177"/>
      <c r="E126" s="177"/>
      <c r="F126" s="178" t="n">
        <f aca="false">IF(E126-D126=0,0,E126-D126)</f>
        <v>0</v>
      </c>
      <c r="G126" s="178" t="n">
        <f aca="false">IF(D126=0,0,E126/D126*100)</f>
        <v>0</v>
      </c>
      <c r="H126" s="178"/>
      <c r="I126" s="176"/>
      <c r="J126" s="179"/>
    </row>
    <row r="127" customFormat="false" ht="13.5" hidden="false" customHeight="false" outlineLevel="0" collapsed="false">
      <c r="A127" s="176"/>
      <c r="B127" s="176"/>
      <c r="C127" s="176"/>
      <c r="D127" s="177"/>
      <c r="E127" s="177"/>
      <c r="F127" s="178" t="n">
        <f aca="false">IF(E127-D127=0,0,E127-D127)</f>
        <v>0</v>
      </c>
      <c r="G127" s="178" t="n">
        <f aca="false">IF(D127=0,0,E127/D127*100)</f>
        <v>0</v>
      </c>
      <c r="H127" s="178"/>
      <c r="I127" s="176"/>
      <c r="J127" s="179"/>
    </row>
    <row r="128" customFormat="false" ht="13.5" hidden="false" customHeight="false" outlineLevel="0" collapsed="false">
      <c r="A128" s="176"/>
      <c r="B128" s="176"/>
      <c r="C128" s="176"/>
      <c r="D128" s="177"/>
      <c r="E128" s="177"/>
      <c r="F128" s="178" t="n">
        <f aca="false">IF(E128-D128=0,0,E128-D128)</f>
        <v>0</v>
      </c>
      <c r="G128" s="178" t="n">
        <f aca="false">IF(D128=0,0,E128/D128*100)</f>
        <v>0</v>
      </c>
      <c r="H128" s="178"/>
      <c r="I128" s="176"/>
      <c r="J128" s="179"/>
    </row>
    <row r="129" customFormat="false" ht="13.5" hidden="false" customHeight="false" outlineLevel="0" collapsed="false">
      <c r="A129" s="176"/>
      <c r="B129" s="176"/>
      <c r="C129" s="176"/>
      <c r="D129" s="177"/>
      <c r="E129" s="177"/>
      <c r="F129" s="178" t="n">
        <f aca="false">IF(E129-D129=0,0,E129-D129)</f>
        <v>0</v>
      </c>
      <c r="G129" s="178" t="n">
        <f aca="false">IF(D129=0,0,E129/D129*100)</f>
        <v>0</v>
      </c>
      <c r="H129" s="178"/>
      <c r="I129" s="176"/>
      <c r="J129" s="179"/>
    </row>
    <row r="130" customFormat="false" ht="13.5" hidden="false" customHeight="false" outlineLevel="0" collapsed="false">
      <c r="A130" s="176"/>
      <c r="B130" s="176"/>
      <c r="C130" s="176"/>
      <c r="D130" s="177"/>
      <c r="E130" s="177"/>
      <c r="F130" s="178" t="n">
        <f aca="false">IF(E130-D130=0,0,E130-D130)</f>
        <v>0</v>
      </c>
      <c r="G130" s="178" t="n">
        <f aca="false">IF(D130=0,0,E130/D130*100)</f>
        <v>0</v>
      </c>
      <c r="H130" s="178"/>
      <c r="I130" s="176"/>
      <c r="J130" s="179"/>
    </row>
    <row r="131" customFormat="false" ht="13.5" hidden="false" customHeight="false" outlineLevel="0" collapsed="false">
      <c r="A131" s="176"/>
      <c r="B131" s="176"/>
      <c r="C131" s="176"/>
      <c r="D131" s="177"/>
      <c r="E131" s="177"/>
      <c r="F131" s="178" t="n">
        <f aca="false">IF(E131-D131=0,0,E131-D131)</f>
        <v>0</v>
      </c>
      <c r="G131" s="178" t="n">
        <f aca="false">IF(D131=0,0,E131/D131*100)</f>
        <v>0</v>
      </c>
      <c r="H131" s="178"/>
      <c r="I131" s="176"/>
      <c r="J131" s="179"/>
    </row>
    <row r="132" customFormat="false" ht="13.5" hidden="false" customHeight="false" outlineLevel="0" collapsed="false">
      <c r="A132" s="176"/>
      <c r="B132" s="176"/>
      <c r="C132" s="176"/>
      <c r="D132" s="177"/>
      <c r="E132" s="177"/>
      <c r="F132" s="178" t="n">
        <f aca="false">IF(E132-D132=0,0,E132-D132)</f>
        <v>0</v>
      </c>
      <c r="G132" s="178" t="n">
        <f aca="false">IF(D132=0,0,E132/D132*100)</f>
        <v>0</v>
      </c>
      <c r="H132" s="178"/>
      <c r="I132" s="176"/>
      <c r="J132" s="179"/>
    </row>
    <row r="133" customFormat="false" ht="13.5" hidden="false" customHeight="false" outlineLevel="0" collapsed="false">
      <c r="A133" s="176"/>
      <c r="B133" s="176"/>
      <c r="C133" s="176"/>
      <c r="D133" s="177"/>
      <c r="E133" s="177"/>
      <c r="F133" s="178" t="n">
        <f aca="false">IF(E133-D133=0,0,E133-D133)</f>
        <v>0</v>
      </c>
      <c r="G133" s="178" t="n">
        <f aca="false">IF(D133=0,0,E133/D133*100)</f>
        <v>0</v>
      </c>
      <c r="H133" s="178"/>
      <c r="I133" s="176"/>
      <c r="J133" s="179"/>
    </row>
    <row r="134" customFormat="false" ht="13.5" hidden="false" customHeight="false" outlineLevel="0" collapsed="false">
      <c r="A134" s="176"/>
      <c r="B134" s="176"/>
      <c r="C134" s="176"/>
      <c r="D134" s="177"/>
      <c r="E134" s="177"/>
      <c r="F134" s="178" t="n">
        <f aca="false">IF(E134-D134=0,0,E134-D134)</f>
        <v>0</v>
      </c>
      <c r="G134" s="178" t="n">
        <f aca="false">IF(D134=0,0,E134/D134*100)</f>
        <v>0</v>
      </c>
      <c r="H134" s="178"/>
      <c r="I134" s="176"/>
      <c r="J134" s="179"/>
    </row>
    <row r="135" customFormat="false" ht="13.5" hidden="false" customHeight="false" outlineLevel="0" collapsed="false">
      <c r="A135" s="176"/>
      <c r="B135" s="176"/>
      <c r="C135" s="176"/>
      <c r="D135" s="177"/>
      <c r="E135" s="177"/>
      <c r="F135" s="178" t="n">
        <f aca="false">IF(E135-D135=0,0,E135-D135)</f>
        <v>0</v>
      </c>
      <c r="G135" s="178" t="n">
        <f aca="false">IF(D135=0,0,E135/D135*100)</f>
        <v>0</v>
      </c>
      <c r="H135" s="178"/>
      <c r="I135" s="176"/>
      <c r="J135" s="179"/>
    </row>
    <row r="136" customFormat="false" ht="13.5" hidden="false" customHeight="false" outlineLevel="0" collapsed="false">
      <c r="A136" s="176"/>
      <c r="B136" s="176"/>
      <c r="C136" s="176"/>
      <c r="D136" s="176"/>
      <c r="E136" s="176"/>
      <c r="F136" s="181" t="str">
        <f aca="false">IF(E136-D136=0," ",E136-D136)</f>
        <v> </v>
      </c>
      <c r="G136" s="182" t="str">
        <f aca="false">IFERROR(E136/D136%," ")</f>
        <v> </v>
      </c>
      <c r="H136" s="181"/>
      <c r="I136" s="176"/>
      <c r="J136" s="179"/>
    </row>
    <row r="137" customFormat="false" ht="13.5" hidden="false" customHeight="false" outlineLevel="0" collapsed="false">
      <c r="A137" s="176"/>
      <c r="B137" s="176"/>
      <c r="C137" s="176"/>
      <c r="D137" s="176"/>
      <c r="E137" s="176"/>
      <c r="F137" s="181" t="str">
        <f aca="false">IF(E137-D137=0," ",E137-D137)</f>
        <v> </v>
      </c>
      <c r="G137" s="182" t="str">
        <f aca="false">IFERROR(E137/D137%," ")</f>
        <v> </v>
      </c>
      <c r="H137" s="181"/>
      <c r="I137" s="176"/>
      <c r="J137" s="179"/>
    </row>
    <row r="138" customFormat="false" ht="13.5" hidden="false" customHeight="false" outlineLevel="0" collapsed="false">
      <c r="A138" s="176"/>
      <c r="B138" s="176"/>
      <c r="C138" s="176"/>
      <c r="D138" s="176"/>
      <c r="E138" s="176"/>
      <c r="F138" s="181" t="str">
        <f aca="false">IF(E138-D138=0," ",E138-D138)</f>
        <v> </v>
      </c>
      <c r="G138" s="182" t="str">
        <f aca="false">IFERROR(E138/D138%," ")</f>
        <v> </v>
      </c>
      <c r="H138" s="181"/>
      <c r="I138" s="176"/>
      <c r="J138" s="179"/>
    </row>
    <row r="139" customFormat="false" ht="13.5" hidden="false" customHeight="false" outlineLevel="0" collapsed="false">
      <c r="A139" s="176"/>
      <c r="B139" s="176"/>
      <c r="C139" s="176"/>
      <c r="D139" s="176"/>
      <c r="E139" s="176"/>
      <c r="F139" s="181" t="str">
        <f aca="false">IF(E139-D139=0," ",E139-D139)</f>
        <v> </v>
      </c>
      <c r="G139" s="182" t="str">
        <f aca="false">IFERROR(E139/D139%," ")</f>
        <v> </v>
      </c>
      <c r="H139" s="181"/>
      <c r="I139" s="176"/>
      <c r="J139" s="179"/>
    </row>
    <row r="140" customFormat="false" ht="13.5" hidden="false" customHeight="false" outlineLevel="0" collapsed="false">
      <c r="A140" s="176"/>
      <c r="B140" s="176"/>
      <c r="C140" s="176"/>
      <c r="D140" s="176"/>
      <c r="E140" s="176"/>
      <c r="F140" s="181" t="str">
        <f aca="false">IF(E140-D140=0," ",E140-D140)</f>
        <v> </v>
      </c>
      <c r="G140" s="182" t="str">
        <f aca="false">IFERROR(E140/D140%," ")</f>
        <v> </v>
      </c>
      <c r="H140" s="181"/>
      <c r="I140" s="176"/>
      <c r="J140" s="179"/>
    </row>
    <row r="141" customFormat="false" ht="13.5" hidden="false" customHeight="false" outlineLevel="0" collapsed="false">
      <c r="A141" s="176"/>
      <c r="B141" s="176"/>
      <c r="C141" s="176"/>
      <c r="D141" s="176"/>
      <c r="E141" s="176"/>
      <c r="F141" s="181" t="str">
        <f aca="false">IF(E141-D141=0," ",E141-D141)</f>
        <v> </v>
      </c>
      <c r="G141" s="182" t="str">
        <f aca="false">IFERROR(E141/D141%," ")</f>
        <v> </v>
      </c>
      <c r="H141" s="181"/>
      <c r="I141" s="176"/>
      <c r="J141" s="179"/>
    </row>
    <row r="142" customFormat="false" ht="13.5" hidden="false" customHeight="false" outlineLevel="0" collapsed="false">
      <c r="A142" s="176"/>
      <c r="B142" s="176"/>
      <c r="C142" s="176"/>
      <c r="D142" s="176"/>
      <c r="E142" s="176"/>
      <c r="F142" s="181" t="str">
        <f aca="false">IF(E142-D142=0," ",E142-D142)</f>
        <v> </v>
      </c>
      <c r="G142" s="182" t="str">
        <f aca="false">IFERROR(E142/D142%," ")</f>
        <v> </v>
      </c>
      <c r="H142" s="181"/>
      <c r="I142" s="176"/>
      <c r="J142" s="179"/>
    </row>
    <row r="143" customFormat="false" ht="13.5" hidden="false" customHeight="false" outlineLevel="0" collapsed="false">
      <c r="A143" s="176"/>
      <c r="B143" s="176"/>
      <c r="C143" s="176"/>
      <c r="D143" s="176"/>
      <c r="E143" s="176"/>
      <c r="F143" s="181" t="str">
        <f aca="false">IF(E143-D143=0," ",E143-D143)</f>
        <v> </v>
      </c>
      <c r="G143" s="182" t="str">
        <f aca="false">IFERROR(E143/D143%," ")</f>
        <v> </v>
      </c>
      <c r="H143" s="181"/>
      <c r="I143" s="176"/>
      <c r="J143" s="179"/>
    </row>
    <row r="144" customFormat="false" ht="13.5" hidden="false" customHeight="false" outlineLevel="0" collapsed="false">
      <c r="A144" s="176"/>
      <c r="B144" s="176"/>
      <c r="C144" s="176"/>
      <c r="D144" s="176"/>
      <c r="E144" s="176"/>
      <c r="F144" s="181" t="str">
        <f aca="false">IF(E144-D144=0," ",E144-D144)</f>
        <v> </v>
      </c>
      <c r="G144" s="182" t="str">
        <f aca="false">IFERROR(E144/D144%," ")</f>
        <v> </v>
      </c>
      <c r="H144" s="181"/>
      <c r="I144" s="176"/>
      <c r="J144" s="179"/>
    </row>
    <row r="145" customFormat="false" ht="13.5" hidden="false" customHeight="false" outlineLevel="0" collapsed="false">
      <c r="A145" s="176"/>
      <c r="B145" s="176"/>
      <c r="C145" s="176"/>
      <c r="D145" s="176"/>
      <c r="E145" s="176"/>
      <c r="F145" s="181" t="str">
        <f aca="false">IF(E145-D145=0," ",E145-D145)</f>
        <v> </v>
      </c>
      <c r="G145" s="182" t="str">
        <f aca="false">IFERROR(E145/D145%," ")</f>
        <v> </v>
      </c>
      <c r="H145" s="181"/>
      <c r="I145" s="176"/>
      <c r="J145" s="179"/>
    </row>
    <row r="146" customFormat="false" ht="13.5" hidden="false" customHeight="false" outlineLevel="0" collapsed="false">
      <c r="A146" s="176"/>
      <c r="B146" s="176"/>
      <c r="C146" s="176"/>
      <c r="D146" s="176"/>
      <c r="E146" s="176"/>
      <c r="F146" s="181" t="str">
        <f aca="false">IF(E146-D146=0," ",E146-D146)</f>
        <v> </v>
      </c>
      <c r="G146" s="182" t="str">
        <f aca="false">IFERROR(E146/D146%," ")</f>
        <v> </v>
      </c>
      <c r="H146" s="181"/>
      <c r="I146" s="176"/>
      <c r="J146" s="179"/>
    </row>
    <row r="147" customFormat="false" ht="13.5" hidden="false" customHeight="false" outlineLevel="0" collapsed="false">
      <c r="A147" s="176"/>
      <c r="B147" s="176"/>
      <c r="C147" s="176"/>
      <c r="D147" s="176"/>
      <c r="E147" s="176"/>
      <c r="F147" s="181" t="str">
        <f aca="false">IF(E147-D147=0," ",E147-D147)</f>
        <v> </v>
      </c>
      <c r="G147" s="182" t="str">
        <f aca="false">IFERROR(E147/D147%," ")</f>
        <v> </v>
      </c>
      <c r="H147" s="181"/>
      <c r="I147" s="176"/>
      <c r="J147" s="179"/>
    </row>
    <row r="148" customFormat="false" ht="13.5" hidden="false" customHeight="false" outlineLevel="0" collapsed="false">
      <c r="A148" s="176"/>
      <c r="B148" s="176"/>
      <c r="C148" s="176"/>
      <c r="D148" s="176"/>
      <c r="E148" s="176"/>
      <c r="F148" s="181" t="str">
        <f aca="false">IF(E148-D148=0," ",E148-D148)</f>
        <v> </v>
      </c>
      <c r="G148" s="182" t="str">
        <f aca="false">IFERROR(E148/D148%," ")</f>
        <v> </v>
      </c>
      <c r="H148" s="181"/>
      <c r="I148" s="176"/>
      <c r="J148" s="179"/>
    </row>
    <row r="149" customFormat="false" ht="13.5" hidden="false" customHeight="false" outlineLevel="0" collapsed="false">
      <c r="A149" s="176"/>
      <c r="B149" s="176"/>
      <c r="C149" s="176"/>
      <c r="D149" s="176"/>
      <c r="E149" s="176"/>
      <c r="F149" s="181" t="str">
        <f aca="false">IF(E149-D149=0," ",E149-D149)</f>
        <v> </v>
      </c>
      <c r="G149" s="182" t="str">
        <f aca="false">IFERROR(E149/D149%," ")</f>
        <v> </v>
      </c>
      <c r="H149" s="181"/>
      <c r="I149" s="176"/>
      <c r="J149" s="179"/>
    </row>
    <row r="150" customFormat="false" ht="13.5" hidden="false" customHeight="false" outlineLevel="0" collapsed="false">
      <c r="A150" s="176"/>
      <c r="B150" s="176"/>
      <c r="C150" s="176"/>
      <c r="D150" s="176"/>
      <c r="E150" s="176"/>
      <c r="F150" s="181" t="str">
        <f aca="false">IF(E150-D150=0," ",E150-D150)</f>
        <v> </v>
      </c>
      <c r="G150" s="182" t="str">
        <f aca="false">IFERROR(E150/D150%," ")</f>
        <v> </v>
      </c>
      <c r="H150" s="181"/>
      <c r="I150" s="176"/>
      <c r="J150" s="179"/>
    </row>
    <row r="151" customFormat="false" ht="13.5" hidden="false" customHeight="false" outlineLevel="0" collapsed="false">
      <c r="A151" s="176"/>
      <c r="B151" s="176"/>
      <c r="C151" s="176"/>
      <c r="D151" s="176"/>
      <c r="E151" s="176"/>
      <c r="F151" s="181" t="str">
        <f aca="false">IF(E151-D151=0," ",E151-D151)</f>
        <v> </v>
      </c>
      <c r="G151" s="182" t="str">
        <f aca="false">IFERROR(E151/D151%," ")</f>
        <v> </v>
      </c>
      <c r="H151" s="181"/>
      <c r="I151" s="176"/>
      <c r="J151" s="179"/>
    </row>
    <row r="152" customFormat="false" ht="13.5" hidden="false" customHeight="false" outlineLevel="0" collapsed="false">
      <c r="A152" s="176"/>
      <c r="B152" s="176"/>
      <c r="C152" s="176"/>
      <c r="D152" s="176"/>
      <c r="E152" s="176"/>
      <c r="F152" s="181" t="str">
        <f aca="false">IF(E152-D152=0," ",E152-D152)</f>
        <v> </v>
      </c>
      <c r="G152" s="182" t="str">
        <f aca="false">IFERROR(E152/D152%," ")</f>
        <v> </v>
      </c>
      <c r="H152" s="181"/>
      <c r="I152" s="176"/>
      <c r="J152" s="179"/>
    </row>
    <row r="153" customFormat="false" ht="13.5" hidden="false" customHeight="false" outlineLevel="0" collapsed="false">
      <c r="A153" s="176"/>
      <c r="B153" s="176"/>
      <c r="C153" s="176"/>
      <c r="D153" s="176"/>
      <c r="E153" s="176"/>
      <c r="F153" s="181" t="str">
        <f aca="false">IF(E153-D153=0," ",E153-D153)</f>
        <v> </v>
      </c>
      <c r="G153" s="182" t="str">
        <f aca="false">IFERROR(E153/D153%," ")</f>
        <v> </v>
      </c>
      <c r="H153" s="181"/>
      <c r="I153" s="176"/>
      <c r="J153" s="179"/>
    </row>
    <row r="154" customFormat="false" ht="13.5" hidden="false" customHeight="false" outlineLevel="0" collapsed="false">
      <c r="A154" s="176"/>
      <c r="B154" s="176"/>
      <c r="C154" s="176"/>
      <c r="D154" s="176"/>
      <c r="E154" s="176"/>
      <c r="F154" s="181" t="str">
        <f aca="false">IF(E154-D154=0," ",E154-D154)</f>
        <v> </v>
      </c>
      <c r="G154" s="182" t="str">
        <f aca="false">IFERROR(E154/D154%," ")</f>
        <v> </v>
      </c>
      <c r="H154" s="181"/>
      <c r="I154" s="176"/>
      <c r="J154" s="179"/>
    </row>
    <row r="155" customFormat="false" ht="13.5" hidden="false" customHeight="false" outlineLevel="0" collapsed="false">
      <c r="A155" s="176"/>
      <c r="B155" s="176"/>
      <c r="C155" s="176"/>
      <c r="D155" s="176"/>
      <c r="E155" s="176"/>
      <c r="F155" s="181" t="str">
        <f aca="false">IF(E155-D155=0," ",E155-D155)</f>
        <v> </v>
      </c>
      <c r="G155" s="182" t="str">
        <f aca="false">IFERROR(E155/D155%," ")</f>
        <v> </v>
      </c>
      <c r="H155" s="181"/>
      <c r="I155" s="176"/>
      <c r="J155" s="179"/>
    </row>
    <row r="156" customFormat="false" ht="13.5" hidden="false" customHeight="false" outlineLevel="0" collapsed="false">
      <c r="A156" s="176"/>
      <c r="B156" s="176"/>
      <c r="C156" s="176"/>
      <c r="D156" s="176"/>
      <c r="E156" s="176"/>
      <c r="F156" s="181" t="str">
        <f aca="false">IF(E156-D156=0," ",E156-D156)</f>
        <v> </v>
      </c>
      <c r="G156" s="182" t="str">
        <f aca="false">IFERROR(E156/D156%," ")</f>
        <v> </v>
      </c>
      <c r="H156" s="181"/>
      <c r="I156" s="176"/>
      <c r="J156" s="179"/>
    </row>
    <row r="157" customFormat="false" ht="13.5" hidden="false" customHeight="false" outlineLevel="0" collapsed="false">
      <c r="A157" s="176"/>
      <c r="B157" s="176"/>
      <c r="C157" s="176"/>
      <c r="D157" s="176"/>
      <c r="E157" s="176"/>
      <c r="F157" s="181" t="str">
        <f aca="false">IF(E157-D157=0," ",E157-D157)</f>
        <v> </v>
      </c>
      <c r="G157" s="182" t="str">
        <f aca="false">IFERROR(E157/D157%," ")</f>
        <v> </v>
      </c>
      <c r="H157" s="181"/>
      <c r="I157" s="176"/>
      <c r="J157" s="179"/>
    </row>
    <row r="158" customFormat="false" ht="13.5" hidden="false" customHeight="false" outlineLevel="0" collapsed="false">
      <c r="A158" s="176"/>
      <c r="B158" s="176"/>
      <c r="C158" s="176"/>
      <c r="D158" s="176"/>
      <c r="E158" s="176"/>
      <c r="F158" s="181" t="str">
        <f aca="false">IF(E158-D158=0," ",E158-D158)</f>
        <v> </v>
      </c>
      <c r="G158" s="182" t="str">
        <f aca="false">IFERROR(E158/D158%," ")</f>
        <v> </v>
      </c>
      <c r="H158" s="181"/>
      <c r="I158" s="176"/>
      <c r="J158" s="179"/>
    </row>
    <row r="159" customFormat="false" ht="13.5" hidden="false" customHeight="false" outlineLevel="0" collapsed="false">
      <c r="A159" s="176"/>
      <c r="B159" s="176"/>
      <c r="C159" s="176"/>
      <c r="D159" s="176"/>
      <c r="E159" s="176"/>
      <c r="F159" s="181" t="str">
        <f aca="false">IF(E159-D159=0," ",E159-D159)</f>
        <v> </v>
      </c>
      <c r="G159" s="182" t="str">
        <f aca="false">IFERROR(E159/D159%," ")</f>
        <v> </v>
      </c>
      <c r="H159" s="181"/>
      <c r="I159" s="176"/>
      <c r="J159" s="179"/>
    </row>
    <row r="160" customFormat="false" ht="13.5" hidden="false" customHeight="false" outlineLevel="0" collapsed="false">
      <c r="A160" s="176"/>
      <c r="B160" s="176"/>
      <c r="C160" s="176"/>
      <c r="D160" s="176"/>
      <c r="E160" s="176"/>
      <c r="F160" s="181" t="str">
        <f aca="false">IF(E160-D160=0," ",E160-D160)</f>
        <v> </v>
      </c>
      <c r="G160" s="182" t="str">
        <f aca="false">IFERROR(E160/D160%," ")</f>
        <v> </v>
      </c>
      <c r="H160" s="181"/>
      <c r="I160" s="176"/>
      <c r="J160" s="179"/>
    </row>
    <row r="161" customFormat="false" ht="13.5" hidden="false" customHeight="false" outlineLevel="0" collapsed="false">
      <c r="A161" s="176"/>
      <c r="B161" s="176"/>
      <c r="C161" s="176"/>
      <c r="D161" s="176"/>
      <c r="E161" s="176"/>
      <c r="F161" s="181" t="str">
        <f aca="false">IF(E161-D161=0," ",E161-D161)</f>
        <v> </v>
      </c>
      <c r="G161" s="182" t="str">
        <f aca="false">IFERROR(E161/D161%," ")</f>
        <v> </v>
      </c>
      <c r="H161" s="181"/>
      <c r="I161" s="176"/>
      <c r="J161" s="179"/>
    </row>
    <row r="162" customFormat="false" ht="13.5" hidden="false" customHeight="false" outlineLevel="0" collapsed="false">
      <c r="A162" s="176"/>
      <c r="B162" s="176"/>
      <c r="C162" s="176"/>
      <c r="D162" s="176"/>
      <c r="E162" s="176"/>
      <c r="F162" s="181" t="str">
        <f aca="false">IF(E162-D162=0," ",E162-D162)</f>
        <v> </v>
      </c>
      <c r="G162" s="182" t="str">
        <f aca="false">IFERROR(E162/D162%," ")</f>
        <v> </v>
      </c>
      <c r="H162" s="181"/>
      <c r="I162" s="176"/>
      <c r="J162" s="179"/>
    </row>
    <row r="163" customFormat="false" ht="13.5" hidden="false" customHeight="false" outlineLevel="0" collapsed="false">
      <c r="A163" s="176"/>
      <c r="B163" s="176"/>
      <c r="C163" s="176"/>
      <c r="D163" s="176"/>
      <c r="E163" s="176"/>
      <c r="F163" s="181" t="str">
        <f aca="false">IF(E163-D163=0," ",E163-D163)</f>
        <v> </v>
      </c>
      <c r="G163" s="182" t="str">
        <f aca="false">IFERROR(E163/D163%," ")</f>
        <v> </v>
      </c>
      <c r="H163" s="181"/>
      <c r="I163" s="176"/>
      <c r="J163" s="179"/>
    </row>
    <row r="164" customFormat="false" ht="13.5" hidden="false" customHeight="false" outlineLevel="0" collapsed="false">
      <c r="A164" s="176"/>
      <c r="B164" s="176"/>
      <c r="C164" s="176"/>
      <c r="D164" s="176"/>
      <c r="E164" s="176"/>
      <c r="F164" s="181" t="str">
        <f aca="false">IF(E164-D164=0," ",E164-D164)</f>
        <v> </v>
      </c>
      <c r="G164" s="182" t="str">
        <f aca="false">IFERROR(E164/D164%," ")</f>
        <v> </v>
      </c>
      <c r="H164" s="181"/>
      <c r="I164" s="176"/>
      <c r="J164" s="179"/>
    </row>
    <row r="165" customFormat="false" ht="13.5" hidden="false" customHeight="false" outlineLevel="0" collapsed="false">
      <c r="A165" s="176"/>
      <c r="B165" s="176"/>
      <c r="C165" s="176"/>
      <c r="D165" s="176"/>
      <c r="E165" s="176"/>
      <c r="F165" s="181" t="str">
        <f aca="false">IF(E165-D165=0," ",E165-D165)</f>
        <v> </v>
      </c>
      <c r="G165" s="182" t="str">
        <f aca="false">IFERROR(E165/D165%," ")</f>
        <v> </v>
      </c>
      <c r="H165" s="181"/>
      <c r="I165" s="176"/>
      <c r="J165" s="179"/>
    </row>
    <row r="166" customFormat="false" ht="13.5" hidden="false" customHeight="false" outlineLevel="0" collapsed="false">
      <c r="A166" s="176"/>
      <c r="B166" s="176"/>
      <c r="C166" s="176"/>
      <c r="D166" s="176"/>
      <c r="E166" s="176"/>
      <c r="F166" s="181" t="str">
        <f aca="false">IF(E166-D166=0," ",E166-D166)</f>
        <v> </v>
      </c>
      <c r="G166" s="182" t="str">
        <f aca="false">IFERROR(E166/D166%," ")</f>
        <v> </v>
      </c>
      <c r="H166" s="181"/>
      <c r="I166" s="176"/>
      <c r="J166" s="179"/>
    </row>
    <row r="167" customFormat="false" ht="13.5" hidden="false" customHeight="false" outlineLevel="0" collapsed="false">
      <c r="A167" s="176"/>
      <c r="B167" s="176"/>
      <c r="C167" s="176"/>
      <c r="D167" s="176"/>
      <c r="E167" s="176"/>
      <c r="F167" s="181" t="str">
        <f aca="false">IF(E167-D167=0," ",E167-D167)</f>
        <v> </v>
      </c>
      <c r="G167" s="182" t="str">
        <f aca="false">IFERROR(E167/D167%," ")</f>
        <v> </v>
      </c>
      <c r="H167" s="181"/>
      <c r="I167" s="176"/>
      <c r="J167" s="179"/>
    </row>
    <row r="168" customFormat="false" ht="13.5" hidden="false" customHeight="false" outlineLevel="0" collapsed="false">
      <c r="A168" s="176"/>
      <c r="B168" s="176"/>
      <c r="C168" s="176"/>
      <c r="D168" s="176"/>
      <c r="E168" s="176"/>
      <c r="F168" s="181" t="str">
        <f aca="false">IF(E168-D168=0," ",E168-D168)</f>
        <v> </v>
      </c>
      <c r="G168" s="182" t="str">
        <f aca="false">IFERROR(E168/D168%," ")</f>
        <v> </v>
      </c>
      <c r="H168" s="181"/>
      <c r="I168" s="176"/>
      <c r="J168" s="179"/>
    </row>
    <row r="169" customFormat="false" ht="13.5" hidden="false" customHeight="false" outlineLevel="0" collapsed="false">
      <c r="A169" s="176"/>
      <c r="B169" s="176"/>
      <c r="C169" s="176"/>
      <c r="D169" s="176"/>
      <c r="E169" s="176"/>
      <c r="F169" s="181" t="str">
        <f aca="false">IF(E169-D169=0," ",E169-D169)</f>
        <v> </v>
      </c>
      <c r="G169" s="182" t="str">
        <f aca="false">IFERROR(E169/D169%," ")</f>
        <v> </v>
      </c>
      <c r="H169" s="181"/>
      <c r="I169" s="176"/>
      <c r="J169" s="179"/>
    </row>
    <row r="170" customFormat="false" ht="13.5" hidden="false" customHeight="false" outlineLevel="0" collapsed="false">
      <c r="A170" s="176"/>
      <c r="B170" s="176"/>
      <c r="C170" s="176"/>
      <c r="D170" s="176"/>
      <c r="E170" s="176"/>
      <c r="F170" s="181" t="str">
        <f aca="false">IF(E170-D170=0," ",E170-D170)</f>
        <v> </v>
      </c>
      <c r="G170" s="182" t="str">
        <f aca="false">IFERROR(E170/D170%," ")</f>
        <v> </v>
      </c>
      <c r="H170" s="181"/>
      <c r="I170" s="176"/>
      <c r="J170" s="179"/>
    </row>
    <row r="171" customFormat="false" ht="13.5" hidden="false" customHeight="false" outlineLevel="0" collapsed="false">
      <c r="A171" s="176"/>
      <c r="B171" s="176"/>
      <c r="C171" s="176"/>
      <c r="D171" s="176"/>
      <c r="E171" s="176"/>
      <c r="F171" s="181" t="str">
        <f aca="false">IF(E171-D171=0," ",E171-D171)</f>
        <v> </v>
      </c>
      <c r="G171" s="182" t="str">
        <f aca="false">IFERROR(E171/D171%," ")</f>
        <v> </v>
      </c>
      <c r="H171" s="181"/>
      <c r="I171" s="176"/>
      <c r="J171" s="179"/>
    </row>
    <row r="172" customFormat="false" ht="13.5" hidden="false" customHeight="false" outlineLevel="0" collapsed="false">
      <c r="A172" s="176"/>
      <c r="B172" s="176"/>
      <c r="C172" s="176"/>
      <c r="D172" s="176"/>
      <c r="E172" s="176"/>
      <c r="F172" s="181" t="str">
        <f aca="false">IF(E172-D172=0," ",E172-D172)</f>
        <v> </v>
      </c>
      <c r="G172" s="182" t="str">
        <f aca="false">IFERROR(E172/D172%," ")</f>
        <v> </v>
      </c>
      <c r="H172" s="181"/>
      <c r="I172" s="176"/>
      <c r="J172" s="179"/>
    </row>
    <row r="173" customFormat="false" ht="13.5" hidden="false" customHeight="false" outlineLevel="0" collapsed="false">
      <c r="A173" s="176"/>
      <c r="B173" s="176"/>
      <c r="C173" s="176"/>
      <c r="D173" s="176"/>
      <c r="E173" s="176"/>
      <c r="F173" s="181" t="str">
        <f aca="false">IF(E173-D173=0," ",E173-D173)</f>
        <v> </v>
      </c>
      <c r="G173" s="182" t="str">
        <f aca="false">IFERROR(E173/D173%," ")</f>
        <v> </v>
      </c>
      <c r="H173" s="181"/>
      <c r="I173" s="176"/>
      <c r="J173" s="179"/>
    </row>
    <row r="174" customFormat="false" ht="13.5" hidden="false" customHeight="false" outlineLevel="0" collapsed="false">
      <c r="A174" s="176"/>
      <c r="B174" s="176"/>
      <c r="C174" s="176"/>
      <c r="D174" s="176"/>
      <c r="E174" s="176"/>
      <c r="F174" s="181" t="str">
        <f aca="false">IF(E174-D174=0," ",E174-D174)</f>
        <v> </v>
      </c>
      <c r="G174" s="182" t="str">
        <f aca="false">IFERROR(E174/D174%," ")</f>
        <v> </v>
      </c>
      <c r="H174" s="181"/>
      <c r="I174" s="176"/>
      <c r="J174" s="179"/>
    </row>
    <row r="175" customFormat="false" ht="13.5" hidden="false" customHeight="false" outlineLevel="0" collapsed="false">
      <c r="A175" s="176"/>
      <c r="B175" s="176"/>
      <c r="C175" s="176"/>
      <c r="D175" s="176"/>
      <c r="E175" s="176"/>
      <c r="F175" s="181" t="str">
        <f aca="false">IF(E175-D175=0," ",E175-D175)</f>
        <v> </v>
      </c>
      <c r="G175" s="182" t="str">
        <f aca="false">IFERROR(E175/D175%," ")</f>
        <v> </v>
      </c>
      <c r="H175" s="181"/>
      <c r="I175" s="176"/>
      <c r="J175" s="179"/>
    </row>
    <row r="176" customFormat="false" ht="13.5" hidden="false" customHeight="false" outlineLevel="0" collapsed="false">
      <c r="A176" s="176"/>
      <c r="B176" s="176"/>
      <c r="C176" s="176"/>
      <c r="D176" s="176"/>
      <c r="E176" s="176"/>
      <c r="F176" s="181" t="str">
        <f aca="false">IF(E176-D176=0," ",E176-D176)</f>
        <v> </v>
      </c>
      <c r="G176" s="182" t="str">
        <f aca="false">IFERROR(E176/D176%," ")</f>
        <v> </v>
      </c>
      <c r="H176" s="181"/>
      <c r="I176" s="176"/>
      <c r="J176" s="179"/>
    </row>
    <row r="177" customFormat="false" ht="13.5" hidden="false" customHeight="false" outlineLevel="0" collapsed="false">
      <c r="A177" s="176"/>
      <c r="B177" s="176"/>
      <c r="C177" s="176"/>
      <c r="D177" s="176"/>
      <c r="E177" s="176"/>
      <c r="F177" s="181" t="str">
        <f aca="false">IF(E177-D177=0," ",E177-D177)</f>
        <v> </v>
      </c>
      <c r="G177" s="182" t="str">
        <f aca="false">IFERROR(E177/D177%," ")</f>
        <v> </v>
      </c>
      <c r="H177" s="181"/>
      <c r="I177" s="176"/>
      <c r="J177" s="179"/>
    </row>
    <row r="178" customFormat="false" ht="13.5" hidden="false" customHeight="false" outlineLevel="0" collapsed="false">
      <c r="A178" s="176"/>
      <c r="B178" s="176"/>
      <c r="C178" s="176"/>
      <c r="D178" s="176"/>
      <c r="E178" s="176"/>
      <c r="F178" s="181" t="str">
        <f aca="false">IF(E178-D178=0," ",E178-D178)</f>
        <v> </v>
      </c>
      <c r="G178" s="182" t="str">
        <f aca="false">IFERROR(E178/D178%," ")</f>
        <v> </v>
      </c>
      <c r="H178" s="181"/>
      <c r="I178" s="176"/>
      <c r="J178" s="179"/>
    </row>
    <row r="179" customFormat="false" ht="13.5" hidden="false" customHeight="false" outlineLevel="0" collapsed="false">
      <c r="A179" s="176"/>
      <c r="B179" s="176"/>
      <c r="C179" s="176"/>
      <c r="D179" s="176"/>
      <c r="E179" s="176"/>
      <c r="F179" s="181" t="str">
        <f aca="false">IF(E179-D179=0," ",E179-D179)</f>
        <v> </v>
      </c>
      <c r="G179" s="182" t="str">
        <f aca="false">IFERROR(E179/D179%," ")</f>
        <v> </v>
      </c>
      <c r="H179" s="181"/>
      <c r="I179" s="176"/>
      <c r="J179" s="179"/>
    </row>
    <row r="180" customFormat="false" ht="13.5" hidden="false" customHeight="false" outlineLevel="0" collapsed="false">
      <c r="A180" s="176"/>
      <c r="B180" s="176"/>
      <c r="C180" s="176"/>
      <c r="D180" s="176"/>
      <c r="E180" s="176"/>
      <c r="F180" s="181" t="str">
        <f aca="false">IF(E180-D180=0," ",E180-D180)</f>
        <v> </v>
      </c>
      <c r="G180" s="182" t="str">
        <f aca="false">IFERROR(E180/D180%," ")</f>
        <v> </v>
      </c>
      <c r="H180" s="181"/>
      <c r="I180" s="176"/>
      <c r="J180" s="179"/>
    </row>
    <row r="181" customFormat="false" ht="13.5" hidden="false" customHeight="false" outlineLevel="0" collapsed="false">
      <c r="A181" s="176"/>
      <c r="B181" s="176"/>
      <c r="C181" s="176"/>
      <c r="D181" s="176"/>
      <c r="E181" s="176"/>
      <c r="F181" s="181" t="str">
        <f aca="false">IF(E181-D181=0," ",E181-D181)</f>
        <v> </v>
      </c>
      <c r="G181" s="182" t="str">
        <f aca="false">IFERROR(E181/D181%," ")</f>
        <v> </v>
      </c>
      <c r="H181" s="181"/>
      <c r="I181" s="176"/>
      <c r="J181" s="179"/>
    </row>
    <row r="182" customFormat="false" ht="13.5" hidden="false" customHeight="false" outlineLevel="0" collapsed="false">
      <c r="A182" s="176"/>
      <c r="B182" s="176"/>
      <c r="C182" s="176"/>
      <c r="D182" s="176"/>
      <c r="E182" s="176"/>
      <c r="F182" s="181" t="str">
        <f aca="false">IF(E182-D182=0," ",E182-D182)</f>
        <v> </v>
      </c>
      <c r="G182" s="182" t="str">
        <f aca="false">IFERROR(E182/D182%," ")</f>
        <v> </v>
      </c>
      <c r="H182" s="181"/>
      <c r="I182" s="176"/>
      <c r="J182" s="179"/>
    </row>
    <row r="183" customFormat="false" ht="13.5" hidden="false" customHeight="false" outlineLevel="0" collapsed="false">
      <c r="A183" s="176"/>
      <c r="B183" s="176"/>
      <c r="C183" s="176"/>
      <c r="D183" s="176"/>
      <c r="E183" s="176"/>
      <c r="F183" s="181" t="str">
        <f aca="false">IF(E183-D183=0," ",E183-D183)</f>
        <v> </v>
      </c>
      <c r="G183" s="182" t="str">
        <f aca="false">IFERROR(E183/D183%," ")</f>
        <v> </v>
      </c>
      <c r="H183" s="181"/>
      <c r="I183" s="176"/>
      <c r="J183" s="179"/>
    </row>
    <row r="184" customFormat="false" ht="13.5" hidden="false" customHeight="false" outlineLevel="0" collapsed="false">
      <c r="A184" s="176"/>
      <c r="B184" s="176"/>
      <c r="C184" s="176"/>
      <c r="D184" s="176"/>
      <c r="E184" s="176"/>
      <c r="F184" s="181" t="str">
        <f aca="false">IF(E184-D184=0," ",E184-D184)</f>
        <v> </v>
      </c>
      <c r="G184" s="182" t="str">
        <f aca="false">IFERROR(E184/D184%," ")</f>
        <v> </v>
      </c>
      <c r="H184" s="181"/>
      <c r="I184" s="176"/>
      <c r="J184" s="179"/>
    </row>
    <row r="185" customFormat="false" ht="13.5" hidden="false" customHeight="false" outlineLevel="0" collapsed="false">
      <c r="A185" s="176"/>
      <c r="B185" s="176"/>
      <c r="C185" s="176"/>
      <c r="D185" s="176"/>
      <c r="E185" s="176"/>
      <c r="F185" s="181" t="str">
        <f aca="false">IF(E185-D185=0," ",E185-D185)</f>
        <v> </v>
      </c>
      <c r="G185" s="182" t="str">
        <f aca="false">IFERROR(E185/D185%," ")</f>
        <v> </v>
      </c>
      <c r="H185" s="181"/>
      <c r="I185" s="176"/>
      <c r="J185" s="179"/>
    </row>
    <row r="186" customFormat="false" ht="13.5" hidden="false" customHeight="false" outlineLevel="0" collapsed="false">
      <c r="A186" s="176"/>
      <c r="B186" s="176"/>
      <c r="C186" s="176"/>
      <c r="D186" s="176"/>
      <c r="E186" s="176"/>
      <c r="F186" s="181" t="str">
        <f aca="false">IF(E186-D186=0," ",E186-D186)</f>
        <v> </v>
      </c>
      <c r="G186" s="182" t="str">
        <f aca="false">IFERROR(E186/D186%," ")</f>
        <v> </v>
      </c>
      <c r="H186" s="181"/>
      <c r="I186" s="176"/>
      <c r="J186" s="179"/>
    </row>
    <row r="187" customFormat="false" ht="13.5" hidden="false" customHeight="false" outlineLevel="0" collapsed="false">
      <c r="A187" s="176"/>
      <c r="B187" s="176"/>
      <c r="C187" s="176"/>
      <c r="D187" s="176"/>
      <c r="E187" s="176"/>
      <c r="F187" s="181" t="str">
        <f aca="false">IF(E187-D187=0," ",E187-D187)</f>
        <v> </v>
      </c>
      <c r="G187" s="182" t="str">
        <f aca="false">IFERROR(E187/D187%," ")</f>
        <v> </v>
      </c>
      <c r="H187" s="181"/>
      <c r="I187" s="176"/>
      <c r="J187" s="179"/>
    </row>
    <row r="188" customFormat="false" ht="13.5" hidden="false" customHeight="false" outlineLevel="0" collapsed="false">
      <c r="A188" s="176"/>
      <c r="B188" s="176"/>
      <c r="C188" s="176"/>
      <c r="D188" s="176"/>
      <c r="E188" s="176"/>
      <c r="F188" s="181" t="str">
        <f aca="false">IF(E188-D188=0," ",E188-D188)</f>
        <v> </v>
      </c>
      <c r="G188" s="182" t="str">
        <f aca="false">IFERROR(E188/D188%," ")</f>
        <v> </v>
      </c>
      <c r="H188" s="181"/>
      <c r="I188" s="176"/>
      <c r="J188" s="179"/>
    </row>
    <row r="189" customFormat="false" ht="13.5" hidden="false" customHeight="false" outlineLevel="0" collapsed="false">
      <c r="A189" s="176"/>
      <c r="B189" s="176"/>
      <c r="C189" s="176"/>
      <c r="D189" s="176"/>
      <c r="E189" s="176"/>
      <c r="F189" s="181" t="str">
        <f aca="false">IF(E189-D189=0," ",E189-D189)</f>
        <v> </v>
      </c>
      <c r="G189" s="182" t="str">
        <f aca="false">IFERROR(E189/D189%," ")</f>
        <v> </v>
      </c>
      <c r="H189" s="181"/>
      <c r="I189" s="176"/>
      <c r="J189" s="179"/>
    </row>
    <row r="190" customFormat="false" ht="13.5" hidden="false" customHeight="false" outlineLevel="0" collapsed="false">
      <c r="A190" s="176"/>
      <c r="B190" s="176"/>
      <c r="C190" s="176"/>
      <c r="D190" s="176"/>
      <c r="E190" s="176"/>
      <c r="F190" s="181" t="str">
        <f aca="false">IF(E190-D190=0," ",E190-D190)</f>
        <v> </v>
      </c>
      <c r="G190" s="182" t="str">
        <f aca="false">IFERROR(E190/D190%," ")</f>
        <v> </v>
      </c>
      <c r="H190" s="181"/>
      <c r="I190" s="176"/>
      <c r="J190" s="179"/>
    </row>
    <row r="191" customFormat="false" ht="13.5" hidden="false" customHeight="false" outlineLevel="0" collapsed="false">
      <c r="A191" s="176"/>
      <c r="B191" s="176"/>
      <c r="C191" s="176"/>
      <c r="D191" s="176"/>
      <c r="E191" s="176"/>
      <c r="F191" s="181" t="str">
        <f aca="false">IF(E191-D191=0," ",E191-D191)</f>
        <v> </v>
      </c>
      <c r="G191" s="182" t="str">
        <f aca="false">IFERROR(E191/D191%," ")</f>
        <v> </v>
      </c>
      <c r="H191" s="181"/>
      <c r="I191" s="176"/>
      <c r="J191" s="179"/>
    </row>
    <row r="192" customFormat="false" ht="13.5" hidden="false" customHeight="false" outlineLevel="0" collapsed="false">
      <c r="A192" s="176"/>
      <c r="B192" s="176"/>
      <c r="C192" s="176"/>
      <c r="D192" s="176"/>
      <c r="E192" s="176"/>
      <c r="F192" s="181" t="str">
        <f aca="false">IF(E192-D192=0," ",E192-D192)</f>
        <v> </v>
      </c>
      <c r="G192" s="182" t="str">
        <f aca="false">IFERROR(E192/D192%," ")</f>
        <v> </v>
      </c>
      <c r="H192" s="181"/>
      <c r="I192" s="176"/>
      <c r="J192" s="179"/>
    </row>
    <row r="193" customFormat="false" ht="13.5" hidden="false" customHeight="false" outlineLevel="0" collapsed="false">
      <c r="A193" s="176"/>
      <c r="B193" s="176"/>
      <c r="C193" s="176"/>
      <c r="D193" s="176"/>
      <c r="E193" s="176"/>
      <c r="F193" s="181" t="str">
        <f aca="false">IF(E193-D193=0," ",E193-D193)</f>
        <v> </v>
      </c>
      <c r="G193" s="182" t="str">
        <f aca="false">IFERROR(E193/D193%," ")</f>
        <v> </v>
      </c>
      <c r="H193" s="181"/>
      <c r="I193" s="176"/>
      <c r="J193" s="179"/>
    </row>
    <row r="194" customFormat="false" ht="13.5" hidden="false" customHeight="false" outlineLevel="0" collapsed="false">
      <c r="A194" s="176"/>
      <c r="B194" s="176"/>
      <c r="C194" s="176"/>
      <c r="D194" s="176"/>
      <c r="E194" s="176"/>
      <c r="F194" s="181" t="str">
        <f aca="false">IF(E194-D194=0," ",E194-D194)</f>
        <v> </v>
      </c>
      <c r="G194" s="182" t="str">
        <f aca="false">IFERROR(E194/D194%," ")</f>
        <v> </v>
      </c>
      <c r="H194" s="181"/>
      <c r="I194" s="176"/>
      <c r="J194" s="179"/>
    </row>
    <row r="195" customFormat="false" ht="13.5" hidden="false" customHeight="false" outlineLevel="0" collapsed="false">
      <c r="A195" s="176"/>
      <c r="B195" s="176"/>
      <c r="C195" s="176"/>
      <c r="D195" s="176"/>
      <c r="E195" s="176"/>
      <c r="F195" s="181" t="str">
        <f aca="false">IF(E195-D195=0," ",E195-D195)</f>
        <v> </v>
      </c>
      <c r="G195" s="182" t="str">
        <f aca="false">IFERROR(E195/D195%," ")</f>
        <v> </v>
      </c>
      <c r="H195" s="181"/>
      <c r="I195" s="176"/>
      <c r="J195" s="179"/>
    </row>
    <row r="196" customFormat="false" ht="13.5" hidden="false" customHeight="false" outlineLevel="0" collapsed="false">
      <c r="A196" s="176"/>
      <c r="B196" s="176"/>
      <c r="C196" s="176"/>
      <c r="D196" s="176"/>
      <c r="E196" s="176"/>
      <c r="F196" s="181" t="str">
        <f aca="false">IF(E196-D196=0," ",E196-D196)</f>
        <v> </v>
      </c>
      <c r="G196" s="182" t="str">
        <f aca="false">IFERROR(E196/D196%," ")</f>
        <v> </v>
      </c>
      <c r="H196" s="181"/>
      <c r="I196" s="176"/>
      <c r="J196" s="179"/>
    </row>
    <row r="197" customFormat="false" ht="13.5" hidden="false" customHeight="false" outlineLevel="0" collapsed="false">
      <c r="A197" s="176"/>
      <c r="B197" s="176"/>
      <c r="C197" s="176"/>
      <c r="D197" s="176"/>
      <c r="E197" s="176"/>
      <c r="F197" s="181" t="str">
        <f aca="false">IF(E197-D197=0," ",E197-D197)</f>
        <v> </v>
      </c>
      <c r="G197" s="182" t="str">
        <f aca="false">IFERROR(E197/D197%," ")</f>
        <v> </v>
      </c>
      <c r="H197" s="181"/>
      <c r="I197" s="176"/>
      <c r="J197" s="179"/>
    </row>
    <row r="198" customFormat="false" ht="13.5" hidden="false" customHeight="false" outlineLevel="0" collapsed="false">
      <c r="A198" s="176"/>
      <c r="B198" s="176"/>
      <c r="C198" s="176"/>
      <c r="D198" s="176"/>
      <c r="E198" s="176"/>
      <c r="F198" s="181" t="str">
        <f aca="false">IF(E198-D198=0," ",E198-D198)</f>
        <v> </v>
      </c>
      <c r="G198" s="182" t="str">
        <f aca="false">IFERROR(E198/D198%," ")</f>
        <v> </v>
      </c>
      <c r="H198" s="181"/>
      <c r="I198" s="176"/>
      <c r="J198" s="179"/>
    </row>
    <row r="199" customFormat="false" ht="13.5" hidden="false" customHeight="false" outlineLevel="0" collapsed="false">
      <c r="A199" s="176"/>
      <c r="B199" s="176"/>
      <c r="C199" s="176"/>
      <c r="D199" s="176"/>
      <c r="E199" s="176"/>
      <c r="F199" s="181" t="str">
        <f aca="false">IF(E199-D199=0," ",E199-D199)</f>
        <v> </v>
      </c>
      <c r="G199" s="182" t="str">
        <f aca="false">IFERROR(E199/D199%," ")</f>
        <v> </v>
      </c>
      <c r="H199" s="181"/>
      <c r="I199" s="176"/>
      <c r="J199" s="179"/>
    </row>
    <row r="200" customFormat="false" ht="13.5" hidden="false" customHeight="false" outlineLevel="0" collapsed="false">
      <c r="A200" s="176"/>
      <c r="B200" s="176"/>
      <c r="C200" s="176"/>
      <c r="D200" s="176"/>
      <c r="E200" s="176"/>
      <c r="F200" s="181" t="str">
        <f aca="false">IF(E200-D200=0," ",E200-D200)</f>
        <v> </v>
      </c>
      <c r="G200" s="182" t="str">
        <f aca="false">IFERROR(E200/D200%," ")</f>
        <v> </v>
      </c>
      <c r="H200" s="181"/>
      <c r="I200" s="176"/>
      <c r="J200" s="179"/>
    </row>
    <row r="201" customFormat="false" ht="13.5" hidden="false" customHeight="false" outlineLevel="0" collapsed="false">
      <c r="A201" s="176"/>
      <c r="B201" s="176"/>
      <c r="C201" s="176"/>
      <c r="D201" s="176"/>
      <c r="E201" s="176"/>
      <c r="F201" s="181" t="str">
        <f aca="false">IF(E201-D201=0," ",E201-D201)</f>
        <v> </v>
      </c>
      <c r="G201" s="182" t="str">
        <f aca="false">IFERROR(E201/D201%," ")</f>
        <v> </v>
      </c>
      <c r="H201" s="181"/>
      <c r="I201" s="176"/>
      <c r="J201" s="179"/>
    </row>
    <row r="202" customFormat="false" ht="13.5" hidden="false" customHeight="false" outlineLevel="0" collapsed="false">
      <c r="A202" s="176"/>
      <c r="B202" s="176"/>
      <c r="C202" s="176"/>
      <c r="D202" s="176"/>
      <c r="E202" s="176"/>
      <c r="F202" s="181" t="str">
        <f aca="false">IF(E202-D202=0," ",E202-D202)</f>
        <v> </v>
      </c>
      <c r="G202" s="182" t="str">
        <f aca="false">IFERROR(E202/D202%," ")</f>
        <v> </v>
      </c>
      <c r="H202" s="181"/>
      <c r="I202" s="176"/>
      <c r="J202" s="179"/>
    </row>
    <row r="203" customFormat="false" ht="13.5" hidden="false" customHeight="false" outlineLevel="0" collapsed="false">
      <c r="A203" s="176"/>
      <c r="B203" s="176"/>
      <c r="C203" s="176"/>
      <c r="D203" s="176"/>
      <c r="E203" s="176"/>
      <c r="F203" s="181" t="str">
        <f aca="false">IF(E203-D203=0," ",E203-D203)</f>
        <v> </v>
      </c>
      <c r="G203" s="182" t="str">
        <f aca="false">IFERROR(E203/D203%," ")</f>
        <v> </v>
      </c>
      <c r="H203" s="181"/>
      <c r="I203" s="176"/>
      <c r="J203" s="179"/>
    </row>
    <row r="204" customFormat="false" ht="13.5" hidden="false" customHeight="false" outlineLevel="0" collapsed="false">
      <c r="A204" s="176"/>
      <c r="B204" s="176"/>
      <c r="C204" s="176"/>
      <c r="D204" s="176"/>
      <c r="E204" s="176"/>
      <c r="F204" s="181" t="str">
        <f aca="false">IF(E204-D204=0," ",E204-D204)</f>
        <v> </v>
      </c>
      <c r="G204" s="182" t="str">
        <f aca="false">IFERROR(E204/D204%," ")</f>
        <v> </v>
      </c>
      <c r="H204" s="181"/>
      <c r="I204" s="176"/>
      <c r="J204" s="179"/>
    </row>
    <row r="205" customFormat="false" ht="13.5" hidden="false" customHeight="false" outlineLevel="0" collapsed="false">
      <c r="A205" s="176"/>
      <c r="B205" s="176"/>
      <c r="C205" s="176"/>
      <c r="D205" s="176"/>
      <c r="E205" s="176"/>
      <c r="F205" s="181" t="str">
        <f aca="false">IF(E205-D205=0," ",E205-D205)</f>
        <v> </v>
      </c>
      <c r="G205" s="182" t="str">
        <f aca="false">IFERROR(E205/D205%," ")</f>
        <v> </v>
      </c>
      <c r="H205" s="181"/>
      <c r="I205" s="176"/>
      <c r="J205" s="179"/>
    </row>
    <row r="206" customFormat="false" ht="13.5" hidden="false" customHeight="false" outlineLevel="0" collapsed="false">
      <c r="A206" s="176"/>
      <c r="B206" s="176"/>
      <c r="C206" s="176"/>
      <c r="D206" s="176"/>
      <c r="E206" s="176"/>
      <c r="F206" s="181" t="str">
        <f aca="false">IF(E206-D206=0," ",E206-D206)</f>
        <v> </v>
      </c>
      <c r="G206" s="182" t="str">
        <f aca="false">IFERROR(E206/D206%," ")</f>
        <v> </v>
      </c>
      <c r="H206" s="181"/>
      <c r="I206" s="176"/>
      <c r="J206" s="179"/>
    </row>
    <row r="207" customFormat="false" ht="13.5" hidden="false" customHeight="false" outlineLevel="0" collapsed="false">
      <c r="A207" s="176"/>
      <c r="B207" s="176"/>
      <c r="C207" s="176"/>
      <c r="D207" s="176"/>
      <c r="E207" s="176"/>
      <c r="F207" s="181" t="str">
        <f aca="false">IF(E207-D207=0," ",E207-D207)</f>
        <v> </v>
      </c>
      <c r="G207" s="182" t="str">
        <f aca="false">IFERROR(E207/D207%," ")</f>
        <v> </v>
      </c>
      <c r="H207" s="181"/>
      <c r="I207" s="176"/>
      <c r="J207" s="179"/>
    </row>
    <row r="208" customFormat="false" ht="13.5" hidden="false" customHeight="false" outlineLevel="0" collapsed="false">
      <c r="A208" s="176"/>
      <c r="B208" s="176"/>
      <c r="C208" s="176"/>
      <c r="D208" s="176"/>
      <c r="E208" s="176"/>
      <c r="F208" s="181" t="str">
        <f aca="false">IF(E208-D208=0," ",E208-D208)</f>
        <v> </v>
      </c>
      <c r="G208" s="182" t="str">
        <f aca="false">IFERROR(E208/D208%," ")</f>
        <v> </v>
      </c>
      <c r="H208" s="181"/>
      <c r="I208" s="176"/>
      <c r="J208" s="179"/>
    </row>
    <row r="209" customFormat="false" ht="13.5" hidden="false" customHeight="false" outlineLevel="0" collapsed="false">
      <c r="A209" s="176"/>
      <c r="B209" s="176"/>
      <c r="C209" s="176"/>
      <c r="D209" s="176"/>
      <c r="E209" s="176"/>
      <c r="F209" s="181" t="str">
        <f aca="false">IF(E209-D209=0," ",E209-D209)</f>
        <v> </v>
      </c>
      <c r="G209" s="182" t="str">
        <f aca="false">IFERROR(E209/D209%," ")</f>
        <v> </v>
      </c>
      <c r="H209" s="181"/>
      <c r="I209" s="176"/>
      <c r="J209" s="179"/>
    </row>
    <row r="210" customFormat="false" ht="13.5" hidden="false" customHeight="false" outlineLevel="0" collapsed="false">
      <c r="A210" s="176"/>
      <c r="B210" s="176"/>
      <c r="C210" s="176"/>
      <c r="D210" s="176"/>
      <c r="E210" s="176"/>
      <c r="F210" s="181" t="str">
        <f aca="false">IF(E210-D210=0," ",E210-D210)</f>
        <v> </v>
      </c>
      <c r="G210" s="182" t="str">
        <f aca="false">IFERROR(E210/D210%," ")</f>
        <v> </v>
      </c>
      <c r="H210" s="181"/>
      <c r="I210" s="176"/>
      <c r="J210" s="179"/>
    </row>
    <row r="211" customFormat="false" ht="13.5" hidden="false" customHeight="false" outlineLevel="0" collapsed="false">
      <c r="A211" s="176"/>
      <c r="B211" s="176"/>
      <c r="C211" s="176"/>
      <c r="D211" s="176"/>
      <c r="E211" s="176"/>
      <c r="F211" s="181" t="str">
        <f aca="false">IF(E211-D211=0," ",E211-D211)</f>
        <v> </v>
      </c>
      <c r="G211" s="182" t="str">
        <f aca="false">IFERROR(E211/D211%," ")</f>
        <v> </v>
      </c>
      <c r="H211" s="181"/>
      <c r="I211" s="176"/>
      <c r="J211" s="179"/>
    </row>
    <row r="212" customFormat="false" ht="13.5" hidden="false" customHeight="false" outlineLevel="0" collapsed="false">
      <c r="A212" s="176"/>
      <c r="B212" s="176"/>
      <c r="C212" s="176"/>
      <c r="D212" s="176"/>
      <c r="E212" s="176"/>
      <c r="F212" s="181" t="str">
        <f aca="false">IF(E212-D212=0," ",E212-D212)</f>
        <v> </v>
      </c>
      <c r="G212" s="182" t="str">
        <f aca="false">IFERROR(E212/D212%," ")</f>
        <v> </v>
      </c>
      <c r="H212" s="181"/>
      <c r="I212" s="176"/>
      <c r="J212" s="179"/>
    </row>
    <row r="213" customFormat="false" ht="13.5" hidden="false" customHeight="false" outlineLevel="0" collapsed="false">
      <c r="A213" s="176"/>
      <c r="B213" s="176"/>
      <c r="C213" s="176"/>
      <c r="D213" s="176"/>
      <c r="E213" s="176"/>
      <c r="F213" s="181" t="str">
        <f aca="false">IF(E213-D213=0," ",E213-D213)</f>
        <v> </v>
      </c>
      <c r="G213" s="182" t="str">
        <f aca="false">IFERROR(E213/D213%," ")</f>
        <v> </v>
      </c>
      <c r="H213" s="181"/>
      <c r="I213" s="176"/>
      <c r="J213" s="179"/>
    </row>
    <row r="214" customFormat="false" ht="13.5" hidden="false" customHeight="false" outlineLevel="0" collapsed="false">
      <c r="A214" s="176"/>
      <c r="B214" s="176"/>
      <c r="C214" s="176"/>
      <c r="D214" s="176"/>
      <c r="E214" s="176"/>
      <c r="F214" s="181" t="str">
        <f aca="false">IF(E214-D214=0," ",E214-D214)</f>
        <v> </v>
      </c>
      <c r="G214" s="182" t="str">
        <f aca="false">IFERROR(E214/D214%," ")</f>
        <v> </v>
      </c>
      <c r="H214" s="181"/>
      <c r="I214" s="176"/>
      <c r="J214" s="179"/>
    </row>
    <row r="215" customFormat="false" ht="13.5" hidden="false" customHeight="false" outlineLevel="0" collapsed="false">
      <c r="A215" s="176"/>
      <c r="B215" s="176"/>
      <c r="C215" s="176"/>
      <c r="D215" s="176"/>
      <c r="E215" s="176"/>
      <c r="F215" s="181" t="str">
        <f aca="false">IF(E215-D215=0," ",E215-D215)</f>
        <v> </v>
      </c>
      <c r="G215" s="182" t="str">
        <f aca="false">IFERROR(E215/D215%," ")</f>
        <v> </v>
      </c>
      <c r="H215" s="181"/>
      <c r="I215" s="176"/>
      <c r="J215" s="179"/>
    </row>
    <row r="216" customFormat="false" ht="13.5" hidden="false" customHeight="false" outlineLevel="0" collapsed="false">
      <c r="A216" s="176"/>
      <c r="B216" s="176"/>
      <c r="C216" s="176"/>
      <c r="D216" s="176"/>
      <c r="E216" s="176"/>
      <c r="F216" s="181" t="str">
        <f aca="false">IF(E216-D216=0," ",E216-D216)</f>
        <v> </v>
      </c>
      <c r="G216" s="182" t="str">
        <f aca="false">IFERROR(E216/D216%," ")</f>
        <v> </v>
      </c>
      <c r="H216" s="181"/>
      <c r="I216" s="176"/>
      <c r="J216" s="179"/>
    </row>
    <row r="217" customFormat="false" ht="13.5" hidden="false" customHeight="false" outlineLevel="0" collapsed="false">
      <c r="A217" s="176"/>
      <c r="B217" s="176"/>
      <c r="C217" s="176"/>
      <c r="D217" s="176"/>
      <c r="E217" s="176"/>
      <c r="F217" s="181" t="str">
        <f aca="false">IF(E217-D217=0," ",E217-D217)</f>
        <v> </v>
      </c>
      <c r="G217" s="182" t="str">
        <f aca="false">IFERROR(E217/D217%," ")</f>
        <v> </v>
      </c>
      <c r="H217" s="181"/>
      <c r="I217" s="176"/>
      <c r="J217" s="179"/>
    </row>
    <row r="218" customFormat="false" ht="13.5" hidden="false" customHeight="false" outlineLevel="0" collapsed="false">
      <c r="A218" s="176"/>
      <c r="B218" s="176"/>
      <c r="C218" s="176"/>
      <c r="D218" s="176"/>
      <c r="E218" s="176"/>
      <c r="F218" s="181" t="str">
        <f aca="false">IF(E218-D218=0," ",E218-D218)</f>
        <v> </v>
      </c>
      <c r="G218" s="182" t="str">
        <f aca="false">IFERROR(E218/D218%," ")</f>
        <v> </v>
      </c>
      <c r="H218" s="181"/>
      <c r="I218" s="176"/>
      <c r="J218" s="179"/>
    </row>
    <row r="219" customFormat="false" ht="13.5" hidden="false" customHeight="false" outlineLevel="0" collapsed="false">
      <c r="A219" s="176"/>
      <c r="B219" s="176"/>
      <c r="C219" s="176"/>
      <c r="D219" s="176"/>
      <c r="E219" s="176"/>
      <c r="F219" s="181" t="str">
        <f aca="false">IF(E219-D219=0," ",E219-D219)</f>
        <v> </v>
      </c>
      <c r="G219" s="182" t="str">
        <f aca="false">IFERROR(E219/D219%," ")</f>
        <v> </v>
      </c>
      <c r="H219" s="181"/>
      <c r="I219" s="176"/>
      <c r="J219" s="179"/>
    </row>
    <row r="220" customFormat="false" ht="13.5" hidden="false" customHeight="false" outlineLevel="0" collapsed="false">
      <c r="A220" s="176"/>
      <c r="B220" s="176"/>
      <c r="C220" s="176"/>
      <c r="D220" s="176"/>
      <c r="E220" s="176"/>
      <c r="F220" s="181" t="str">
        <f aca="false">IF(E220-D220=0," ",E220-D220)</f>
        <v> </v>
      </c>
      <c r="G220" s="182" t="str">
        <f aca="false">IFERROR(E220/D220%," ")</f>
        <v> </v>
      </c>
      <c r="H220" s="181"/>
      <c r="I220" s="176"/>
      <c r="J220" s="179"/>
    </row>
    <row r="221" customFormat="false" ht="13.5" hidden="false" customHeight="false" outlineLevel="0" collapsed="false">
      <c r="A221" s="176"/>
      <c r="B221" s="176"/>
      <c r="C221" s="176"/>
      <c r="D221" s="176"/>
      <c r="E221" s="176"/>
      <c r="F221" s="181" t="str">
        <f aca="false">IF(E221-D221=0," ",E221-D221)</f>
        <v> </v>
      </c>
      <c r="G221" s="182" t="str">
        <f aca="false">IFERROR(E221/D221%," ")</f>
        <v> </v>
      </c>
      <c r="H221" s="181"/>
      <c r="I221" s="176"/>
      <c r="J221" s="179"/>
    </row>
    <row r="222" customFormat="false" ht="13.5" hidden="false" customHeight="false" outlineLevel="0" collapsed="false">
      <c r="A222" s="176"/>
      <c r="B222" s="176"/>
      <c r="C222" s="176"/>
      <c r="D222" s="176"/>
      <c r="E222" s="176"/>
      <c r="F222" s="181" t="str">
        <f aca="false">IF(E222-D222=0," ",E222-D222)</f>
        <v> </v>
      </c>
      <c r="G222" s="182" t="str">
        <f aca="false">IFERROR(E222/D222%," ")</f>
        <v> </v>
      </c>
      <c r="H222" s="181"/>
      <c r="I222" s="176"/>
      <c r="J222" s="179"/>
    </row>
    <row r="223" customFormat="false" ht="13.5" hidden="false" customHeight="false" outlineLevel="0" collapsed="false">
      <c r="A223" s="176"/>
      <c r="B223" s="176"/>
      <c r="C223" s="176"/>
      <c r="D223" s="176"/>
      <c r="E223" s="176"/>
      <c r="F223" s="181" t="str">
        <f aca="false">IF(E223-D223=0," ",E223-D223)</f>
        <v> </v>
      </c>
      <c r="G223" s="182" t="str">
        <f aca="false">IFERROR(E223/D223%," ")</f>
        <v> </v>
      </c>
      <c r="H223" s="181"/>
      <c r="I223" s="176"/>
      <c r="J223" s="179"/>
    </row>
    <row r="224" customFormat="false" ht="13.5" hidden="false" customHeight="false" outlineLevel="0" collapsed="false">
      <c r="A224" s="176"/>
      <c r="B224" s="176"/>
      <c r="C224" s="176"/>
      <c r="D224" s="176"/>
      <c r="E224" s="176"/>
      <c r="F224" s="181" t="str">
        <f aca="false">IF(E224-D224=0," ",E224-D224)</f>
        <v> </v>
      </c>
      <c r="G224" s="182" t="str">
        <f aca="false">IFERROR(E224/D224%," ")</f>
        <v> </v>
      </c>
      <c r="H224" s="181"/>
      <c r="I224" s="176"/>
      <c r="J224" s="179"/>
    </row>
    <row r="225" customFormat="false" ht="13.5" hidden="false" customHeight="false" outlineLevel="0" collapsed="false">
      <c r="A225" s="176"/>
      <c r="B225" s="176"/>
      <c r="C225" s="176"/>
      <c r="D225" s="176"/>
      <c r="E225" s="176"/>
      <c r="F225" s="181" t="str">
        <f aca="false">IF(E225-D225=0," ",E225-D225)</f>
        <v> </v>
      </c>
      <c r="G225" s="182" t="str">
        <f aca="false">IFERROR(E225/D225%," ")</f>
        <v> </v>
      </c>
      <c r="H225" s="181"/>
      <c r="I225" s="176"/>
      <c r="J225" s="179"/>
    </row>
    <row r="226" customFormat="false" ht="13.5" hidden="false" customHeight="false" outlineLevel="0" collapsed="false">
      <c r="A226" s="176"/>
      <c r="B226" s="176"/>
      <c r="C226" s="176"/>
      <c r="D226" s="176"/>
      <c r="E226" s="176"/>
      <c r="F226" s="181" t="str">
        <f aca="false">IF(E226-D226=0," ",E226-D226)</f>
        <v> </v>
      </c>
      <c r="G226" s="182" t="str">
        <f aca="false">IFERROR(E226/D226%," ")</f>
        <v> </v>
      </c>
      <c r="H226" s="181"/>
      <c r="I226" s="176"/>
      <c r="J226" s="179"/>
    </row>
    <row r="227" customFormat="false" ht="13.5" hidden="false" customHeight="false" outlineLevel="0" collapsed="false">
      <c r="A227" s="176"/>
      <c r="B227" s="176"/>
      <c r="C227" s="176"/>
      <c r="D227" s="176"/>
      <c r="E227" s="176"/>
      <c r="F227" s="181" t="str">
        <f aca="false">IF(E227-D227=0," ",E227-D227)</f>
        <v> </v>
      </c>
      <c r="G227" s="182" t="str">
        <f aca="false">IFERROR(E227/D227%," ")</f>
        <v> </v>
      </c>
      <c r="H227" s="181"/>
      <c r="I227" s="176"/>
      <c r="J227" s="179"/>
    </row>
    <row r="228" customFormat="false" ht="13.5" hidden="false" customHeight="false" outlineLevel="0" collapsed="false">
      <c r="A228" s="176"/>
      <c r="B228" s="176"/>
      <c r="C228" s="176"/>
      <c r="D228" s="176"/>
      <c r="E228" s="176"/>
      <c r="F228" s="181" t="str">
        <f aca="false">IF(E228-D228=0," ",E228-D228)</f>
        <v> </v>
      </c>
      <c r="G228" s="182" t="str">
        <f aca="false">IFERROR(E228/D228%," ")</f>
        <v> </v>
      </c>
      <c r="H228" s="181"/>
      <c r="I228" s="176"/>
      <c r="J228" s="179"/>
    </row>
    <row r="229" customFormat="false" ht="13.5" hidden="false" customHeight="false" outlineLevel="0" collapsed="false">
      <c r="A229" s="176"/>
      <c r="B229" s="176"/>
      <c r="C229" s="176"/>
      <c r="D229" s="176"/>
      <c r="E229" s="176"/>
      <c r="F229" s="181" t="str">
        <f aca="false">IF(E229-D229=0," ",E229-D229)</f>
        <v> </v>
      </c>
      <c r="G229" s="182" t="str">
        <f aca="false">IFERROR(E229/D229%," ")</f>
        <v> </v>
      </c>
      <c r="H229" s="181"/>
      <c r="I229" s="176"/>
      <c r="J229" s="179"/>
    </row>
    <row r="230" customFormat="false" ht="13.5" hidden="false" customHeight="false" outlineLevel="0" collapsed="false">
      <c r="A230" s="176"/>
      <c r="B230" s="176"/>
      <c r="C230" s="176"/>
      <c r="D230" s="176"/>
      <c r="E230" s="176"/>
      <c r="F230" s="181" t="str">
        <f aca="false">IF(E230-D230=0," ",E230-D230)</f>
        <v> </v>
      </c>
      <c r="G230" s="182" t="str">
        <f aca="false">IFERROR(E230/D230%," ")</f>
        <v> </v>
      </c>
      <c r="H230" s="181"/>
      <c r="I230" s="176"/>
      <c r="J230" s="179"/>
    </row>
    <row r="231" customFormat="false" ht="13.5" hidden="false" customHeight="false" outlineLevel="0" collapsed="false">
      <c r="A231" s="176"/>
      <c r="B231" s="176"/>
      <c r="C231" s="176"/>
      <c r="D231" s="176"/>
      <c r="E231" s="176"/>
      <c r="F231" s="181" t="str">
        <f aca="false">IF(E231-D231=0," ",E231-D231)</f>
        <v> </v>
      </c>
      <c r="G231" s="182" t="str">
        <f aca="false">IFERROR(E231/D231%," ")</f>
        <v> </v>
      </c>
      <c r="H231" s="181"/>
      <c r="I231" s="176"/>
      <c r="J231" s="179"/>
    </row>
    <row r="232" customFormat="false" ht="13.5" hidden="false" customHeight="false" outlineLevel="0" collapsed="false">
      <c r="A232" s="176"/>
      <c r="B232" s="176"/>
      <c r="C232" s="176"/>
      <c r="D232" s="176"/>
      <c r="E232" s="176"/>
      <c r="F232" s="181" t="str">
        <f aca="false">IF(E232-D232=0," ",E232-D232)</f>
        <v> </v>
      </c>
      <c r="G232" s="182" t="str">
        <f aca="false">IFERROR(E232/D232%," ")</f>
        <v> </v>
      </c>
      <c r="H232" s="181"/>
      <c r="I232" s="176"/>
      <c r="J232" s="179"/>
    </row>
    <row r="233" customFormat="false" ht="13.5" hidden="false" customHeight="false" outlineLevel="0" collapsed="false">
      <c r="A233" s="176"/>
      <c r="B233" s="176"/>
      <c r="C233" s="176"/>
      <c r="D233" s="176"/>
      <c r="E233" s="176"/>
      <c r="F233" s="181" t="str">
        <f aca="false">IF(E233-D233=0," ",E233-D233)</f>
        <v> </v>
      </c>
      <c r="G233" s="182" t="str">
        <f aca="false">IFERROR(E233/D233%," ")</f>
        <v> </v>
      </c>
      <c r="H233" s="181"/>
      <c r="I233" s="176"/>
      <c r="J233" s="179"/>
    </row>
    <row r="234" customFormat="false" ht="13.5" hidden="false" customHeight="false" outlineLevel="0" collapsed="false">
      <c r="A234" s="176"/>
      <c r="B234" s="176"/>
      <c r="C234" s="176"/>
      <c r="D234" s="176"/>
      <c r="E234" s="176"/>
      <c r="F234" s="181" t="str">
        <f aca="false">IF(E234-D234=0," ",E234-D234)</f>
        <v> </v>
      </c>
      <c r="G234" s="182" t="str">
        <f aca="false">IFERROR(E234/D234%," ")</f>
        <v> </v>
      </c>
      <c r="H234" s="181"/>
      <c r="I234" s="176"/>
      <c r="J234" s="179"/>
    </row>
    <row r="235" customFormat="false" ht="13.5" hidden="false" customHeight="false" outlineLevel="0" collapsed="false">
      <c r="A235" s="176"/>
      <c r="B235" s="176"/>
      <c r="C235" s="176"/>
      <c r="D235" s="176"/>
      <c r="E235" s="176"/>
      <c r="F235" s="181" t="str">
        <f aca="false">IF(E235-D235=0," ",E235-D235)</f>
        <v> </v>
      </c>
      <c r="G235" s="182" t="str">
        <f aca="false">IFERROR(E235/D235%," ")</f>
        <v> </v>
      </c>
      <c r="H235" s="181"/>
      <c r="I235" s="176"/>
      <c r="J235" s="179"/>
    </row>
    <row r="236" customFormat="false" ht="13.5" hidden="false" customHeight="false" outlineLevel="0" collapsed="false">
      <c r="A236" s="176"/>
      <c r="B236" s="176"/>
      <c r="C236" s="176"/>
      <c r="D236" s="176"/>
      <c r="E236" s="176"/>
      <c r="F236" s="181" t="str">
        <f aca="false">IF(E236-D236=0," ",E236-D236)</f>
        <v> </v>
      </c>
      <c r="G236" s="182" t="str">
        <f aca="false">IFERROR(E236/D236%," ")</f>
        <v> </v>
      </c>
      <c r="H236" s="181"/>
      <c r="I236" s="176"/>
      <c r="J236" s="179"/>
    </row>
    <row r="237" customFormat="false" ht="13.5" hidden="false" customHeight="false" outlineLevel="0" collapsed="false">
      <c r="A237" s="176"/>
      <c r="B237" s="176"/>
      <c r="C237" s="176"/>
      <c r="D237" s="176"/>
      <c r="E237" s="176"/>
      <c r="F237" s="181" t="str">
        <f aca="false">IF(E237-D237=0," ",E237-D237)</f>
        <v> </v>
      </c>
      <c r="G237" s="182" t="str">
        <f aca="false">IFERROR(E237/D237%," ")</f>
        <v> </v>
      </c>
      <c r="H237" s="181"/>
      <c r="I237" s="176"/>
      <c r="J237" s="179"/>
    </row>
    <row r="238" customFormat="false" ht="13.5" hidden="false" customHeight="false" outlineLevel="0" collapsed="false">
      <c r="A238" s="176"/>
      <c r="B238" s="176"/>
      <c r="C238" s="176"/>
      <c r="D238" s="176"/>
      <c r="E238" s="176"/>
      <c r="F238" s="181" t="str">
        <f aca="false">IF(E238-D238=0," ",E238-D238)</f>
        <v> </v>
      </c>
      <c r="G238" s="182" t="str">
        <f aca="false">IFERROR(E238/D238%," ")</f>
        <v> </v>
      </c>
      <c r="H238" s="181"/>
      <c r="I238" s="176"/>
      <c r="J238" s="179"/>
    </row>
    <row r="239" customFormat="false" ht="13.5" hidden="false" customHeight="false" outlineLevel="0" collapsed="false">
      <c r="A239" s="176"/>
      <c r="B239" s="176"/>
      <c r="C239" s="176"/>
      <c r="D239" s="176"/>
      <c r="E239" s="176"/>
      <c r="F239" s="181" t="str">
        <f aca="false">IF(E239-D239=0," ",E239-D239)</f>
        <v> </v>
      </c>
      <c r="G239" s="182" t="str">
        <f aca="false">IFERROR(E239/D239%," ")</f>
        <v> </v>
      </c>
      <c r="H239" s="181"/>
      <c r="I239" s="176"/>
      <c r="J239" s="179"/>
    </row>
    <row r="240" customFormat="false" ht="13.5" hidden="false" customHeight="false" outlineLevel="0" collapsed="false">
      <c r="A240" s="176"/>
      <c r="B240" s="176"/>
      <c r="C240" s="176"/>
      <c r="D240" s="176"/>
      <c r="E240" s="176"/>
      <c r="F240" s="181" t="str">
        <f aca="false">IF(E240-D240=0," ",E240-D240)</f>
        <v> </v>
      </c>
      <c r="G240" s="182" t="str">
        <f aca="false">IFERROR(E240/D240%," ")</f>
        <v> </v>
      </c>
      <c r="H240" s="181"/>
      <c r="I240" s="176"/>
      <c r="J240" s="179"/>
    </row>
    <row r="241" customFormat="false" ht="13.5" hidden="false" customHeight="false" outlineLevel="0" collapsed="false">
      <c r="A241" s="176"/>
      <c r="B241" s="176"/>
      <c r="C241" s="176"/>
      <c r="D241" s="176"/>
      <c r="E241" s="176"/>
      <c r="F241" s="181" t="str">
        <f aca="false">IF(E241-D241=0," ",E241-D241)</f>
        <v> </v>
      </c>
      <c r="G241" s="182" t="str">
        <f aca="false">IFERROR(E241/D241%," ")</f>
        <v> </v>
      </c>
      <c r="H241" s="181"/>
      <c r="I241" s="176"/>
      <c r="J241" s="179"/>
    </row>
    <row r="242" customFormat="false" ht="13.5" hidden="false" customHeight="false" outlineLevel="0" collapsed="false">
      <c r="A242" s="176"/>
      <c r="B242" s="176"/>
      <c r="C242" s="176"/>
      <c r="D242" s="176"/>
      <c r="E242" s="176"/>
      <c r="F242" s="181" t="str">
        <f aca="false">IF(E242-D242=0," ",E242-D242)</f>
        <v> </v>
      </c>
      <c r="G242" s="182" t="str">
        <f aca="false">IFERROR(E242/D242%," ")</f>
        <v> </v>
      </c>
      <c r="H242" s="181"/>
      <c r="I242" s="176"/>
      <c r="J242" s="179"/>
    </row>
    <row r="243" customFormat="false" ht="13.5" hidden="false" customHeight="false" outlineLevel="0" collapsed="false">
      <c r="A243" s="176"/>
      <c r="B243" s="176"/>
      <c r="C243" s="176"/>
      <c r="D243" s="176"/>
      <c r="E243" s="176"/>
      <c r="F243" s="181" t="str">
        <f aca="false">IF(E243-D243=0," ",E243-D243)</f>
        <v> </v>
      </c>
      <c r="G243" s="182" t="str">
        <f aca="false">IFERROR(E243/D243%," ")</f>
        <v> </v>
      </c>
      <c r="H243" s="181"/>
      <c r="I243" s="176"/>
      <c r="J243" s="179"/>
    </row>
    <row r="244" customFormat="false" ht="13.5" hidden="false" customHeight="false" outlineLevel="0" collapsed="false">
      <c r="A244" s="176"/>
      <c r="B244" s="176"/>
      <c r="C244" s="176"/>
      <c r="D244" s="176"/>
      <c r="E244" s="176"/>
      <c r="F244" s="181" t="str">
        <f aca="false">IF(E244-D244=0," ",E244-D244)</f>
        <v> </v>
      </c>
      <c r="G244" s="182" t="str">
        <f aca="false">IFERROR(E244/D244%," ")</f>
        <v> </v>
      </c>
      <c r="H244" s="181"/>
      <c r="I244" s="176"/>
      <c r="J244" s="179"/>
    </row>
    <row r="245" customFormat="false" ht="13.5" hidden="false" customHeight="false" outlineLevel="0" collapsed="false">
      <c r="A245" s="176"/>
      <c r="B245" s="176"/>
      <c r="C245" s="176"/>
      <c r="D245" s="176"/>
      <c r="E245" s="176"/>
      <c r="F245" s="181" t="str">
        <f aca="false">IF(E245-D245=0," ",E245-D245)</f>
        <v> </v>
      </c>
      <c r="G245" s="182" t="str">
        <f aca="false">IFERROR(E245/D245%," ")</f>
        <v> </v>
      </c>
      <c r="H245" s="181"/>
      <c r="I245" s="176"/>
      <c r="J245" s="179"/>
    </row>
    <row r="246" customFormat="false" ht="13.5" hidden="false" customHeight="false" outlineLevel="0" collapsed="false">
      <c r="A246" s="176"/>
      <c r="B246" s="176"/>
      <c r="C246" s="176"/>
      <c r="D246" s="176"/>
      <c r="E246" s="176"/>
      <c r="F246" s="181" t="str">
        <f aca="false">IF(E246-D246=0," ",E246-D246)</f>
        <v> </v>
      </c>
      <c r="G246" s="182" t="str">
        <f aca="false">IFERROR(E246/D246%," ")</f>
        <v> </v>
      </c>
      <c r="H246" s="181"/>
      <c r="I246" s="176"/>
      <c r="J246" s="179"/>
    </row>
    <row r="247" customFormat="false" ht="13.5" hidden="false" customHeight="false" outlineLevel="0" collapsed="false">
      <c r="A247" s="176"/>
      <c r="B247" s="176"/>
      <c r="C247" s="176"/>
      <c r="D247" s="176"/>
      <c r="E247" s="176"/>
      <c r="F247" s="181" t="str">
        <f aca="false">IF(E247-D247=0," ",E247-D247)</f>
        <v> </v>
      </c>
      <c r="G247" s="182" t="str">
        <f aca="false">IFERROR(E247/D247%," ")</f>
        <v> </v>
      </c>
      <c r="H247" s="181"/>
      <c r="I247" s="176"/>
      <c r="J247" s="179"/>
    </row>
    <row r="248" customFormat="false" ht="13.5" hidden="false" customHeight="false" outlineLevel="0" collapsed="false">
      <c r="A248" s="176"/>
      <c r="B248" s="176"/>
      <c r="C248" s="176"/>
      <c r="D248" s="176"/>
      <c r="E248" s="176"/>
      <c r="F248" s="181" t="str">
        <f aca="false">IF(E248-D248=0," ",E248-D248)</f>
        <v> </v>
      </c>
      <c r="G248" s="182" t="str">
        <f aca="false">IFERROR(E248/D248%," ")</f>
        <v> </v>
      </c>
      <c r="H248" s="181"/>
      <c r="I248" s="176"/>
      <c r="J248" s="179"/>
    </row>
    <row r="249" customFormat="false" ht="13.5" hidden="false" customHeight="false" outlineLevel="0" collapsed="false">
      <c r="A249" s="176"/>
      <c r="B249" s="176"/>
      <c r="C249" s="176"/>
      <c r="D249" s="176"/>
      <c r="E249" s="176"/>
      <c r="F249" s="181" t="str">
        <f aca="false">IF(E249-D249=0," ",E249-D249)</f>
        <v> </v>
      </c>
      <c r="G249" s="182" t="str">
        <f aca="false">IFERROR(E249/D249%," ")</f>
        <v> </v>
      </c>
      <c r="H249" s="181"/>
      <c r="I249" s="176"/>
      <c r="J249" s="179"/>
    </row>
    <row r="250" customFormat="false" ht="13.5" hidden="false" customHeight="false" outlineLevel="0" collapsed="false">
      <c r="A250" s="176"/>
      <c r="B250" s="176"/>
      <c r="C250" s="176"/>
      <c r="D250" s="176"/>
      <c r="E250" s="176"/>
      <c r="F250" s="181" t="str">
        <f aca="false">IF(E250-D250=0," ",E250-D250)</f>
        <v> </v>
      </c>
      <c r="G250" s="182" t="str">
        <f aca="false">IFERROR(E250/D250%," ")</f>
        <v> </v>
      </c>
      <c r="H250" s="181"/>
      <c r="I250" s="176"/>
      <c r="J250" s="179"/>
    </row>
    <row r="251" customFormat="false" ht="13.5" hidden="false" customHeight="false" outlineLevel="0" collapsed="false">
      <c r="A251" s="176"/>
      <c r="B251" s="176"/>
      <c r="C251" s="176"/>
      <c r="D251" s="176"/>
      <c r="E251" s="176"/>
      <c r="F251" s="181" t="str">
        <f aca="false">IF(E251-D251=0," ",E251-D251)</f>
        <v> </v>
      </c>
      <c r="G251" s="182" t="str">
        <f aca="false">IFERROR(E251/D251%," ")</f>
        <v> </v>
      </c>
      <c r="H251" s="181"/>
      <c r="I251" s="176"/>
      <c r="J251" s="179"/>
    </row>
    <row r="252" customFormat="false" ht="13.5" hidden="false" customHeight="false" outlineLevel="0" collapsed="false">
      <c r="A252" s="176"/>
      <c r="B252" s="176"/>
      <c r="C252" s="176"/>
      <c r="D252" s="176"/>
      <c r="E252" s="176"/>
      <c r="F252" s="181" t="str">
        <f aca="false">IF(E252-D252=0," ",E252-D252)</f>
        <v> </v>
      </c>
      <c r="G252" s="182" t="str">
        <f aca="false">IFERROR(E252/D252%," ")</f>
        <v> </v>
      </c>
      <c r="H252" s="181"/>
      <c r="I252" s="176"/>
      <c r="J252" s="179"/>
    </row>
    <row r="253" customFormat="false" ht="13.5" hidden="false" customHeight="false" outlineLevel="0" collapsed="false">
      <c r="A253" s="176"/>
      <c r="B253" s="176"/>
      <c r="C253" s="176"/>
      <c r="D253" s="176"/>
      <c r="E253" s="176"/>
      <c r="F253" s="181" t="str">
        <f aca="false">IF(E253-D253=0," ",E253-D253)</f>
        <v> </v>
      </c>
      <c r="G253" s="182" t="str">
        <f aca="false">IFERROR(E253/D253%," ")</f>
        <v> </v>
      </c>
      <c r="H253" s="181"/>
      <c r="I253" s="176"/>
      <c r="J253" s="179"/>
    </row>
    <row r="254" customFormat="false" ht="13.5" hidden="false" customHeight="false" outlineLevel="0" collapsed="false">
      <c r="A254" s="176"/>
      <c r="B254" s="176"/>
      <c r="C254" s="176"/>
      <c r="D254" s="176"/>
      <c r="E254" s="176"/>
      <c r="F254" s="181" t="str">
        <f aca="false">IF(E254-D254=0," ",E254-D254)</f>
        <v> </v>
      </c>
      <c r="G254" s="182" t="str">
        <f aca="false">IFERROR(E254/D254%," ")</f>
        <v> </v>
      </c>
      <c r="H254" s="181"/>
      <c r="I254" s="176"/>
      <c r="J254" s="179"/>
    </row>
    <row r="255" customFormat="false" ht="13.5" hidden="false" customHeight="false" outlineLevel="0" collapsed="false">
      <c r="A255" s="176"/>
      <c r="B255" s="176"/>
      <c r="C255" s="176"/>
      <c r="D255" s="176"/>
      <c r="E255" s="176"/>
      <c r="F255" s="181" t="str">
        <f aca="false">IF(E255-D255=0," ",E255-D255)</f>
        <v> </v>
      </c>
      <c r="G255" s="182" t="str">
        <f aca="false">IFERROR(E255/D255%," ")</f>
        <v> </v>
      </c>
      <c r="H255" s="181"/>
      <c r="I255" s="176"/>
      <c r="J255" s="179"/>
    </row>
    <row r="256" customFormat="false" ht="13.5" hidden="false" customHeight="false" outlineLevel="0" collapsed="false">
      <c r="A256" s="176"/>
      <c r="B256" s="176"/>
      <c r="C256" s="176"/>
      <c r="D256" s="176"/>
      <c r="E256" s="176"/>
      <c r="F256" s="181" t="str">
        <f aca="false">IF(E256-D256=0," ",E256-D256)</f>
        <v> </v>
      </c>
      <c r="G256" s="182" t="str">
        <f aca="false">IFERROR(E256/D256%," ")</f>
        <v> </v>
      </c>
      <c r="H256" s="181"/>
      <c r="I256" s="176"/>
      <c r="J256" s="179"/>
    </row>
    <row r="257" customFormat="false" ht="13.5" hidden="false" customHeight="false" outlineLevel="0" collapsed="false">
      <c r="A257" s="176"/>
      <c r="B257" s="176"/>
      <c r="C257" s="176"/>
      <c r="D257" s="176"/>
      <c r="E257" s="176"/>
      <c r="F257" s="181" t="str">
        <f aca="false">IF(E257-D257=0," ",E257-D257)</f>
        <v> </v>
      </c>
      <c r="G257" s="182" t="str">
        <f aca="false">IFERROR(E257/D257%," ")</f>
        <v> </v>
      </c>
      <c r="H257" s="181"/>
      <c r="I257" s="176"/>
      <c r="J257" s="179"/>
    </row>
    <row r="258" customFormat="false" ht="13.5" hidden="false" customHeight="false" outlineLevel="0" collapsed="false">
      <c r="A258" s="176"/>
      <c r="B258" s="176"/>
      <c r="C258" s="176"/>
      <c r="D258" s="176"/>
      <c r="E258" s="176"/>
      <c r="F258" s="181" t="str">
        <f aca="false">IF(E258-D258=0," ",E258-D258)</f>
        <v> </v>
      </c>
      <c r="G258" s="182" t="str">
        <f aca="false">IFERROR(E258/D258%," ")</f>
        <v> </v>
      </c>
      <c r="H258" s="181"/>
      <c r="I258" s="176"/>
      <c r="J258" s="179"/>
    </row>
    <row r="259" customFormat="false" ht="13.5" hidden="false" customHeight="false" outlineLevel="0" collapsed="false">
      <c r="A259" s="176"/>
      <c r="B259" s="176"/>
      <c r="C259" s="176"/>
      <c r="D259" s="176"/>
      <c r="E259" s="176"/>
      <c r="F259" s="181" t="str">
        <f aca="false">IF(E259-D259=0," ",E259-D259)</f>
        <v> </v>
      </c>
      <c r="G259" s="182" t="str">
        <f aca="false">IFERROR(E259/D259%," ")</f>
        <v> </v>
      </c>
      <c r="H259" s="181"/>
      <c r="I259" s="176"/>
      <c r="J259" s="179"/>
    </row>
    <row r="260" customFormat="false" ht="13.5" hidden="false" customHeight="false" outlineLevel="0" collapsed="false">
      <c r="A260" s="176"/>
      <c r="B260" s="176"/>
      <c r="C260" s="176"/>
      <c r="D260" s="176"/>
      <c r="E260" s="176"/>
      <c r="F260" s="181" t="str">
        <f aca="false">IF(E260-D260=0," ",E260-D260)</f>
        <v> </v>
      </c>
      <c r="G260" s="182" t="str">
        <f aca="false">IFERROR(E260/D260%," ")</f>
        <v> </v>
      </c>
      <c r="H260" s="181"/>
      <c r="I260" s="176"/>
      <c r="J260" s="179"/>
    </row>
    <row r="261" customFormat="false" ht="13.5" hidden="false" customHeight="false" outlineLevel="0" collapsed="false">
      <c r="A261" s="176"/>
      <c r="B261" s="176"/>
      <c r="C261" s="176"/>
      <c r="D261" s="176"/>
      <c r="E261" s="176"/>
      <c r="F261" s="181" t="str">
        <f aca="false">IF(E261-D261=0," ",E261-D261)</f>
        <v> </v>
      </c>
      <c r="G261" s="182" t="str">
        <f aca="false">IFERROR(E261/D261%," ")</f>
        <v> </v>
      </c>
      <c r="H261" s="181"/>
      <c r="I261" s="176"/>
      <c r="J261" s="179"/>
    </row>
    <row r="262" customFormat="false" ht="13.5" hidden="false" customHeight="false" outlineLevel="0" collapsed="false">
      <c r="A262" s="176"/>
      <c r="B262" s="176"/>
      <c r="C262" s="176"/>
      <c r="D262" s="176"/>
      <c r="E262" s="176"/>
      <c r="F262" s="181" t="str">
        <f aca="false">IF(E262-D262=0," ",E262-D262)</f>
        <v> </v>
      </c>
      <c r="G262" s="182" t="str">
        <f aca="false">IFERROR(E262/D262%," ")</f>
        <v> </v>
      </c>
      <c r="H262" s="181"/>
      <c r="I262" s="176"/>
      <c r="J262" s="179"/>
    </row>
    <row r="263" customFormat="false" ht="13.5" hidden="false" customHeight="false" outlineLevel="0" collapsed="false">
      <c r="A263" s="176"/>
      <c r="B263" s="176"/>
      <c r="C263" s="176"/>
      <c r="D263" s="176"/>
      <c r="E263" s="176"/>
      <c r="F263" s="181" t="str">
        <f aca="false">IF(E263-D263=0," ",E263-D263)</f>
        <v> </v>
      </c>
      <c r="G263" s="182" t="str">
        <f aca="false">IFERROR(E263/D263%," ")</f>
        <v> </v>
      </c>
      <c r="H263" s="181"/>
      <c r="I263" s="176"/>
      <c r="J263" s="179"/>
    </row>
    <row r="264" customFormat="false" ht="13.5" hidden="false" customHeight="false" outlineLevel="0" collapsed="false">
      <c r="A264" s="176"/>
      <c r="B264" s="176"/>
      <c r="C264" s="176"/>
      <c r="D264" s="176"/>
      <c r="E264" s="176"/>
      <c r="F264" s="181" t="str">
        <f aca="false">IF(E264-D264=0," ",E264-D264)</f>
        <v> </v>
      </c>
      <c r="G264" s="182" t="str">
        <f aca="false">IFERROR(E264/D264%," ")</f>
        <v> </v>
      </c>
      <c r="H264" s="181"/>
      <c r="I264" s="176"/>
      <c r="J264" s="179"/>
    </row>
    <row r="265" customFormat="false" ht="13.5" hidden="false" customHeight="false" outlineLevel="0" collapsed="false">
      <c r="A265" s="176"/>
      <c r="B265" s="176"/>
      <c r="C265" s="176"/>
      <c r="D265" s="176"/>
      <c r="E265" s="176"/>
      <c r="F265" s="181" t="str">
        <f aca="false">IF(E265-D265=0," ",E265-D265)</f>
        <v> </v>
      </c>
      <c r="G265" s="182" t="str">
        <f aca="false">IFERROR(E265/D265%," ")</f>
        <v> </v>
      </c>
      <c r="H265" s="181"/>
      <c r="I265" s="176"/>
      <c r="J265" s="179"/>
    </row>
    <row r="266" customFormat="false" ht="13.5" hidden="false" customHeight="false" outlineLevel="0" collapsed="false">
      <c r="A266" s="176"/>
      <c r="B266" s="176"/>
      <c r="C266" s="176"/>
      <c r="D266" s="176"/>
      <c r="E266" s="176"/>
      <c r="F266" s="181" t="str">
        <f aca="false">IF(E266-D266=0," ",E266-D266)</f>
        <v> </v>
      </c>
      <c r="G266" s="182" t="str">
        <f aca="false">IFERROR(E266/D266%," ")</f>
        <v> </v>
      </c>
      <c r="H266" s="181"/>
      <c r="I266" s="176"/>
      <c r="J266" s="179"/>
    </row>
    <row r="267" customFormat="false" ht="13.5" hidden="false" customHeight="false" outlineLevel="0" collapsed="false">
      <c r="A267" s="176"/>
      <c r="B267" s="176"/>
      <c r="C267" s="176"/>
      <c r="D267" s="176"/>
      <c r="E267" s="176"/>
      <c r="F267" s="181" t="str">
        <f aca="false">IF(E267-D267=0," ",E267-D267)</f>
        <v> </v>
      </c>
      <c r="G267" s="182" t="str">
        <f aca="false">IFERROR(E267/D267%," ")</f>
        <v> </v>
      </c>
      <c r="H267" s="181"/>
      <c r="I267" s="176"/>
      <c r="J267" s="179"/>
    </row>
    <row r="268" customFormat="false" ht="13.5" hidden="false" customHeight="false" outlineLevel="0" collapsed="false">
      <c r="A268" s="176"/>
      <c r="B268" s="176"/>
      <c r="C268" s="176"/>
      <c r="D268" s="176"/>
      <c r="E268" s="176"/>
      <c r="F268" s="181" t="str">
        <f aca="false">IF(E268-D268=0," ",E268-D268)</f>
        <v> </v>
      </c>
      <c r="G268" s="182" t="str">
        <f aca="false">IFERROR(E268/D268%," ")</f>
        <v> </v>
      </c>
      <c r="H268" s="181"/>
      <c r="I268" s="176"/>
      <c r="J268" s="179"/>
    </row>
    <row r="269" customFormat="false" ht="13.5" hidden="false" customHeight="false" outlineLevel="0" collapsed="false">
      <c r="A269" s="176"/>
      <c r="B269" s="176"/>
      <c r="C269" s="176"/>
      <c r="D269" s="176"/>
      <c r="E269" s="176"/>
      <c r="F269" s="181" t="str">
        <f aca="false">IF(E269-D269=0," ",E269-D269)</f>
        <v> </v>
      </c>
      <c r="G269" s="182" t="str">
        <f aca="false">IFERROR(E269/D269%," ")</f>
        <v> </v>
      </c>
      <c r="H269" s="181"/>
      <c r="I269" s="176"/>
      <c r="J269" s="179"/>
    </row>
    <row r="270" customFormat="false" ht="13.5" hidden="false" customHeight="false" outlineLevel="0" collapsed="false">
      <c r="A270" s="176"/>
      <c r="B270" s="176"/>
      <c r="C270" s="176"/>
      <c r="D270" s="176"/>
      <c r="E270" s="176"/>
      <c r="F270" s="181" t="str">
        <f aca="false">IF(E270-D270=0," ",E270-D270)</f>
        <v> </v>
      </c>
      <c r="G270" s="182" t="str">
        <f aca="false">IFERROR(E270/D270%," ")</f>
        <v> </v>
      </c>
      <c r="H270" s="181"/>
      <c r="I270" s="176"/>
      <c r="J270" s="179"/>
    </row>
    <row r="271" customFormat="false" ht="13.5" hidden="false" customHeight="false" outlineLevel="0" collapsed="false">
      <c r="A271" s="176"/>
      <c r="B271" s="176"/>
      <c r="C271" s="176"/>
      <c r="D271" s="176"/>
      <c r="E271" s="176"/>
      <c r="F271" s="181" t="str">
        <f aca="false">IF(E271-D271=0," ",E271-D271)</f>
        <v> </v>
      </c>
      <c r="G271" s="182" t="str">
        <f aca="false">IFERROR(E271/D271%," ")</f>
        <v> </v>
      </c>
      <c r="H271" s="181"/>
      <c r="I271" s="176"/>
      <c r="J271" s="179"/>
    </row>
    <row r="272" customFormat="false" ht="13.5" hidden="false" customHeight="false" outlineLevel="0" collapsed="false">
      <c r="A272" s="176"/>
      <c r="B272" s="176"/>
      <c r="C272" s="176"/>
      <c r="D272" s="176"/>
      <c r="E272" s="176"/>
      <c r="F272" s="181" t="str">
        <f aca="false">IF(E272-D272=0," ",E272-D272)</f>
        <v> </v>
      </c>
      <c r="G272" s="182" t="str">
        <f aca="false">IFERROR(E272/D272%," ")</f>
        <v> </v>
      </c>
      <c r="H272" s="181"/>
      <c r="I272" s="176"/>
      <c r="J272" s="179"/>
    </row>
    <row r="273" customFormat="false" ht="13.5" hidden="false" customHeight="false" outlineLevel="0" collapsed="false">
      <c r="A273" s="176"/>
      <c r="B273" s="176"/>
      <c r="C273" s="176"/>
      <c r="D273" s="176"/>
      <c r="E273" s="176"/>
      <c r="F273" s="181" t="str">
        <f aca="false">IF(E273-D273=0," ",E273-D273)</f>
        <v> </v>
      </c>
      <c r="G273" s="182" t="str">
        <f aca="false">IFERROR(E273/D273%," ")</f>
        <v> </v>
      </c>
      <c r="H273" s="181"/>
      <c r="I273" s="176"/>
      <c r="J273" s="179"/>
    </row>
    <row r="274" customFormat="false" ht="13.5" hidden="false" customHeight="false" outlineLevel="0" collapsed="false">
      <c r="A274" s="176"/>
      <c r="B274" s="176"/>
      <c r="C274" s="176"/>
      <c r="D274" s="176"/>
      <c r="E274" s="176"/>
      <c r="F274" s="181" t="str">
        <f aca="false">IF(E274-D274=0," ",E274-D274)</f>
        <v> </v>
      </c>
      <c r="G274" s="182" t="str">
        <f aca="false">IFERROR(E274/D274%," ")</f>
        <v> </v>
      </c>
      <c r="H274" s="181"/>
      <c r="I274" s="176"/>
      <c r="J274" s="179"/>
    </row>
    <row r="275" customFormat="false" ht="13.5" hidden="false" customHeight="false" outlineLevel="0" collapsed="false">
      <c r="A275" s="176"/>
      <c r="B275" s="176"/>
      <c r="C275" s="176"/>
      <c r="D275" s="176"/>
      <c r="E275" s="176"/>
      <c r="F275" s="181" t="str">
        <f aca="false">IF(E275-D275=0," ",E275-D275)</f>
        <v> </v>
      </c>
      <c r="G275" s="182" t="str">
        <f aca="false">IFERROR(E275/D275%," ")</f>
        <v> </v>
      </c>
      <c r="H275" s="181"/>
      <c r="I275" s="176"/>
      <c r="J275" s="179"/>
    </row>
    <row r="276" customFormat="false" ht="13.5" hidden="false" customHeight="false" outlineLevel="0" collapsed="false">
      <c r="A276" s="176"/>
      <c r="B276" s="176"/>
      <c r="C276" s="176"/>
      <c r="D276" s="176"/>
      <c r="E276" s="176"/>
      <c r="F276" s="181" t="str">
        <f aca="false">IF(E276-D276=0," ",E276-D276)</f>
        <v> </v>
      </c>
      <c r="G276" s="182" t="str">
        <f aca="false">IFERROR(E276/D276%," ")</f>
        <v> </v>
      </c>
      <c r="H276" s="181"/>
      <c r="I276" s="176"/>
      <c r="J276" s="179"/>
    </row>
    <row r="277" customFormat="false" ht="13.5" hidden="false" customHeight="false" outlineLevel="0" collapsed="false">
      <c r="A277" s="176"/>
      <c r="B277" s="176"/>
      <c r="C277" s="176"/>
      <c r="D277" s="176"/>
      <c r="E277" s="176"/>
      <c r="F277" s="181" t="str">
        <f aca="false">IF(E277-D277=0," ",E277-D277)</f>
        <v> </v>
      </c>
      <c r="G277" s="182" t="str">
        <f aca="false">IFERROR(E277/D277%," ")</f>
        <v> </v>
      </c>
      <c r="H277" s="181"/>
      <c r="I277" s="176"/>
      <c r="J277" s="179"/>
    </row>
    <row r="278" customFormat="false" ht="13.5" hidden="false" customHeight="false" outlineLevel="0" collapsed="false">
      <c r="A278" s="176"/>
      <c r="B278" s="176"/>
      <c r="C278" s="176"/>
      <c r="D278" s="176"/>
      <c r="E278" s="176"/>
      <c r="F278" s="181" t="str">
        <f aca="false">IF(E278-D278=0," ",E278-D278)</f>
        <v> </v>
      </c>
      <c r="G278" s="182" t="str">
        <f aca="false">IFERROR(E278/D278%," ")</f>
        <v> </v>
      </c>
      <c r="H278" s="181"/>
      <c r="I278" s="176"/>
      <c r="J278" s="179"/>
    </row>
    <row r="279" customFormat="false" ht="13.5" hidden="false" customHeight="false" outlineLevel="0" collapsed="false">
      <c r="A279" s="176"/>
      <c r="B279" s="176"/>
      <c r="C279" s="176"/>
      <c r="D279" s="176"/>
      <c r="E279" s="176"/>
      <c r="F279" s="181" t="str">
        <f aca="false">IF(E279-D279=0," ",E279-D279)</f>
        <v> </v>
      </c>
      <c r="G279" s="182" t="str">
        <f aca="false">IFERROR(E279/D279%," ")</f>
        <v> </v>
      </c>
      <c r="H279" s="181"/>
      <c r="I279" s="176"/>
      <c r="J279" s="179"/>
    </row>
    <row r="280" customFormat="false" ht="13.5" hidden="false" customHeight="false" outlineLevel="0" collapsed="false">
      <c r="A280" s="176"/>
      <c r="B280" s="176"/>
      <c r="C280" s="176"/>
      <c r="D280" s="176"/>
      <c r="E280" s="176"/>
      <c r="F280" s="181" t="str">
        <f aca="false">IF(E280-D280=0," ",E280-D280)</f>
        <v> </v>
      </c>
      <c r="G280" s="182" t="str">
        <f aca="false">IFERROR(E280/D280%," ")</f>
        <v> </v>
      </c>
      <c r="H280" s="181"/>
      <c r="I280" s="176"/>
      <c r="J280" s="179"/>
    </row>
    <row r="281" customFormat="false" ht="13.5" hidden="false" customHeight="false" outlineLevel="0" collapsed="false">
      <c r="A281" s="176"/>
      <c r="B281" s="176"/>
      <c r="C281" s="176"/>
      <c r="D281" s="176"/>
      <c r="E281" s="176"/>
      <c r="F281" s="181" t="str">
        <f aca="false">IF(E281-D281=0," ",E281-D281)</f>
        <v> </v>
      </c>
      <c r="G281" s="182" t="str">
        <f aca="false">IFERROR(E281/D281%," ")</f>
        <v> </v>
      </c>
      <c r="H281" s="181"/>
      <c r="I281" s="176"/>
      <c r="J281" s="179"/>
    </row>
    <row r="282" customFormat="false" ht="13.5" hidden="false" customHeight="false" outlineLevel="0" collapsed="false">
      <c r="A282" s="176"/>
      <c r="B282" s="176"/>
      <c r="C282" s="176"/>
      <c r="D282" s="176"/>
      <c r="E282" s="176"/>
      <c r="F282" s="181" t="str">
        <f aca="false">IF(E282-D282=0," ",E282-D282)</f>
        <v> </v>
      </c>
      <c r="G282" s="182" t="str">
        <f aca="false">IFERROR(E282/D282%," ")</f>
        <v> </v>
      </c>
      <c r="H282" s="181"/>
      <c r="I282" s="176"/>
      <c r="J282" s="179"/>
    </row>
    <row r="283" customFormat="false" ht="13.5" hidden="false" customHeight="false" outlineLevel="0" collapsed="false">
      <c r="A283" s="176"/>
      <c r="B283" s="176"/>
      <c r="C283" s="176"/>
      <c r="D283" s="176"/>
      <c r="E283" s="176"/>
      <c r="F283" s="181" t="str">
        <f aca="false">IF(E283-D283=0," ",E283-D283)</f>
        <v> </v>
      </c>
      <c r="G283" s="182" t="str">
        <f aca="false">IFERROR(E283/D283%," ")</f>
        <v> </v>
      </c>
      <c r="H283" s="181"/>
      <c r="I283" s="176"/>
      <c r="J283" s="179"/>
    </row>
    <row r="284" customFormat="false" ht="13.5" hidden="false" customHeight="false" outlineLevel="0" collapsed="false">
      <c r="A284" s="176"/>
      <c r="B284" s="176"/>
      <c r="C284" s="176"/>
      <c r="D284" s="176"/>
      <c r="E284" s="176"/>
      <c r="F284" s="181" t="str">
        <f aca="false">IF(E284-D284=0," ",E284-D284)</f>
        <v> </v>
      </c>
      <c r="G284" s="182" t="str">
        <f aca="false">IFERROR(E284/D284%," ")</f>
        <v> </v>
      </c>
      <c r="H284" s="181"/>
      <c r="I284" s="176"/>
      <c r="J284" s="179"/>
    </row>
    <row r="285" customFormat="false" ht="13.5" hidden="false" customHeight="false" outlineLevel="0" collapsed="false">
      <c r="A285" s="176"/>
      <c r="B285" s="176"/>
      <c r="C285" s="176"/>
      <c r="D285" s="176"/>
      <c r="E285" s="176"/>
      <c r="F285" s="181" t="str">
        <f aca="false">IF(E285-D285=0," ",E285-D285)</f>
        <v> </v>
      </c>
      <c r="G285" s="182" t="str">
        <f aca="false">IFERROR(E285/D285%," ")</f>
        <v> </v>
      </c>
      <c r="H285" s="181"/>
      <c r="I285" s="176"/>
      <c r="J285" s="179"/>
    </row>
    <row r="286" customFormat="false" ht="13.5" hidden="false" customHeight="false" outlineLevel="0" collapsed="false">
      <c r="A286" s="176"/>
      <c r="B286" s="176"/>
      <c r="C286" s="176"/>
      <c r="D286" s="176"/>
      <c r="E286" s="176"/>
      <c r="F286" s="181" t="str">
        <f aca="false">IF(E286-D286=0," ",E286-D286)</f>
        <v> </v>
      </c>
      <c r="G286" s="182" t="str">
        <f aca="false">IFERROR(E286/D286%," ")</f>
        <v> </v>
      </c>
      <c r="H286" s="181"/>
      <c r="I286" s="176"/>
      <c r="J286" s="179"/>
    </row>
    <row r="287" customFormat="false" ht="13.5" hidden="false" customHeight="false" outlineLevel="0" collapsed="false">
      <c r="A287" s="176"/>
      <c r="B287" s="176"/>
      <c r="C287" s="176"/>
      <c r="D287" s="176"/>
      <c r="E287" s="176"/>
      <c r="F287" s="181" t="str">
        <f aca="false">IF(E287-D287=0," ",E287-D287)</f>
        <v> </v>
      </c>
      <c r="G287" s="182" t="str">
        <f aca="false">IFERROR(E287/D287%," ")</f>
        <v> </v>
      </c>
      <c r="H287" s="181"/>
      <c r="I287" s="176"/>
      <c r="J287" s="179"/>
    </row>
    <row r="288" customFormat="false" ht="13.5" hidden="false" customHeight="false" outlineLevel="0" collapsed="false">
      <c r="A288" s="176"/>
      <c r="B288" s="176"/>
      <c r="C288" s="176"/>
      <c r="D288" s="176"/>
      <c r="E288" s="176"/>
      <c r="F288" s="181" t="str">
        <f aca="false">IF(E288-D288=0," ",E288-D288)</f>
        <v> </v>
      </c>
      <c r="G288" s="182" t="str">
        <f aca="false">IFERROR(E288/D288%," ")</f>
        <v> </v>
      </c>
      <c r="H288" s="181"/>
      <c r="I288" s="176"/>
      <c r="J288" s="179"/>
    </row>
    <row r="289" customFormat="false" ht="13.5" hidden="false" customHeight="false" outlineLevel="0" collapsed="false">
      <c r="A289" s="176"/>
      <c r="B289" s="176"/>
      <c r="C289" s="176"/>
      <c r="D289" s="176"/>
      <c r="E289" s="176"/>
      <c r="F289" s="181" t="str">
        <f aca="false">IF(E289-D289=0," ",E289-D289)</f>
        <v> </v>
      </c>
      <c r="G289" s="182" t="str">
        <f aca="false">IFERROR(E289/D289%," ")</f>
        <v> </v>
      </c>
      <c r="H289" s="181"/>
      <c r="I289" s="176"/>
      <c r="J289" s="179"/>
    </row>
    <row r="290" customFormat="false" ht="13.5" hidden="false" customHeight="false" outlineLevel="0" collapsed="false">
      <c r="A290" s="176"/>
      <c r="B290" s="176"/>
      <c r="C290" s="176"/>
      <c r="D290" s="176"/>
      <c r="E290" s="176"/>
      <c r="F290" s="181" t="str">
        <f aca="false">IF(E290-D290=0," ",E290-D290)</f>
        <v> </v>
      </c>
      <c r="G290" s="182" t="str">
        <f aca="false">IFERROR(E290/D290%," ")</f>
        <v> </v>
      </c>
      <c r="H290" s="181"/>
      <c r="I290" s="176"/>
      <c r="J290" s="179"/>
    </row>
    <row r="291" customFormat="false" ht="13.5" hidden="false" customHeight="false" outlineLevel="0" collapsed="false">
      <c r="A291" s="176"/>
      <c r="B291" s="176"/>
      <c r="C291" s="176"/>
      <c r="D291" s="176"/>
      <c r="E291" s="176"/>
      <c r="F291" s="181" t="str">
        <f aca="false">IF(E291-D291=0," ",E291-D291)</f>
        <v> </v>
      </c>
      <c r="G291" s="182" t="str">
        <f aca="false">IFERROR(E291/D291%," ")</f>
        <v> </v>
      </c>
      <c r="H291" s="181"/>
      <c r="I291" s="176"/>
      <c r="J291" s="179"/>
    </row>
    <row r="292" customFormat="false" ht="13.5" hidden="false" customHeight="false" outlineLevel="0" collapsed="false">
      <c r="A292" s="176"/>
      <c r="B292" s="176"/>
      <c r="C292" s="176"/>
      <c r="D292" s="176"/>
      <c r="E292" s="176"/>
      <c r="F292" s="181" t="str">
        <f aca="false">IF(E292-D292=0," ",E292-D292)</f>
        <v> </v>
      </c>
      <c r="G292" s="182" t="str">
        <f aca="false">IFERROR(E292/D292%," ")</f>
        <v> </v>
      </c>
      <c r="H292" s="181"/>
      <c r="I292" s="176"/>
      <c r="J292" s="179"/>
    </row>
    <row r="293" customFormat="false" ht="13.5" hidden="false" customHeight="false" outlineLevel="0" collapsed="false">
      <c r="A293" s="176"/>
      <c r="B293" s="176"/>
      <c r="C293" s="176"/>
      <c r="D293" s="176"/>
      <c r="E293" s="176"/>
      <c r="F293" s="181" t="str">
        <f aca="false">IF(E293-D293=0," ",E293-D293)</f>
        <v> </v>
      </c>
      <c r="G293" s="182" t="str">
        <f aca="false">IFERROR(E293/D293%," ")</f>
        <v> </v>
      </c>
      <c r="H293" s="181"/>
      <c r="I293" s="176"/>
      <c r="J293" s="179"/>
    </row>
    <row r="294" customFormat="false" ht="13.5" hidden="false" customHeight="false" outlineLevel="0" collapsed="false">
      <c r="A294" s="176"/>
      <c r="B294" s="176"/>
      <c r="C294" s="176"/>
      <c r="D294" s="176"/>
      <c r="E294" s="176"/>
      <c r="F294" s="181" t="str">
        <f aca="false">IF(E294-D294=0," ",E294-D294)</f>
        <v> </v>
      </c>
      <c r="G294" s="182" t="str">
        <f aca="false">IFERROR(E294/D294%," ")</f>
        <v> </v>
      </c>
      <c r="H294" s="181"/>
      <c r="I294" s="176"/>
      <c r="J294" s="179"/>
    </row>
    <row r="295" customFormat="false" ht="13.5" hidden="false" customHeight="false" outlineLevel="0" collapsed="false">
      <c r="A295" s="176"/>
      <c r="B295" s="176"/>
      <c r="C295" s="176"/>
      <c r="D295" s="176"/>
      <c r="E295" s="176"/>
      <c r="F295" s="181" t="str">
        <f aca="false">IF(E295-D295=0," ",E295-D295)</f>
        <v> </v>
      </c>
      <c r="G295" s="182" t="str">
        <f aca="false">IFERROR(E295/D295%," ")</f>
        <v> </v>
      </c>
      <c r="H295" s="181"/>
      <c r="I295" s="176"/>
      <c r="J295" s="179"/>
    </row>
    <row r="296" customFormat="false" ht="13.5" hidden="false" customHeight="false" outlineLevel="0" collapsed="false">
      <c r="A296" s="176"/>
      <c r="B296" s="176"/>
      <c r="C296" s="176"/>
      <c r="D296" s="176"/>
      <c r="E296" s="176"/>
      <c r="F296" s="181" t="str">
        <f aca="false">IF(E296-D296=0," ",E296-D296)</f>
        <v> </v>
      </c>
      <c r="G296" s="182" t="str">
        <f aca="false">IFERROR(E296/D296%," ")</f>
        <v> </v>
      </c>
      <c r="H296" s="181"/>
      <c r="I296" s="176"/>
      <c r="J296" s="179"/>
    </row>
    <row r="297" customFormat="false" ht="13.5" hidden="false" customHeight="false" outlineLevel="0" collapsed="false">
      <c r="A297" s="176"/>
      <c r="B297" s="176"/>
      <c r="C297" s="176"/>
      <c r="D297" s="176"/>
      <c r="E297" s="176"/>
      <c r="F297" s="181" t="str">
        <f aca="false">IF(E297-D297=0," ",E297-D297)</f>
        <v> </v>
      </c>
      <c r="G297" s="182" t="str">
        <f aca="false">IFERROR(E297/D297%," ")</f>
        <v> </v>
      </c>
      <c r="H297" s="181"/>
      <c r="I297" s="176"/>
      <c r="J297" s="179"/>
    </row>
    <row r="298" customFormat="false" ht="13.5" hidden="false" customHeight="false" outlineLevel="0" collapsed="false">
      <c r="A298" s="176"/>
      <c r="B298" s="176"/>
      <c r="C298" s="176"/>
      <c r="D298" s="176"/>
      <c r="E298" s="176"/>
      <c r="F298" s="181" t="str">
        <f aca="false">IF(E298-D298=0," ",E298-D298)</f>
        <v> </v>
      </c>
      <c r="G298" s="182" t="str">
        <f aca="false">IFERROR(E298/D298%," ")</f>
        <v> </v>
      </c>
      <c r="H298" s="181"/>
      <c r="I298" s="176"/>
      <c r="J298" s="179"/>
    </row>
    <row r="299" customFormat="false" ht="13.5" hidden="false" customHeight="false" outlineLevel="0" collapsed="false">
      <c r="A299" s="176"/>
      <c r="B299" s="176"/>
      <c r="C299" s="176"/>
      <c r="D299" s="176"/>
      <c r="E299" s="176"/>
      <c r="F299" s="181" t="str">
        <f aca="false">IF(E299-D299=0," ",E299-D299)</f>
        <v> </v>
      </c>
      <c r="G299" s="182" t="str">
        <f aca="false">IFERROR(E299/D299%," ")</f>
        <v> </v>
      </c>
      <c r="H299" s="181"/>
      <c r="I299" s="176"/>
      <c r="J299" s="179"/>
    </row>
    <row r="300" customFormat="false" ht="13.5" hidden="false" customHeight="false" outlineLevel="0" collapsed="false">
      <c r="A300" s="176"/>
      <c r="B300" s="176"/>
      <c r="C300" s="176"/>
      <c r="D300" s="176"/>
      <c r="E300" s="176"/>
      <c r="F300" s="181" t="str">
        <f aca="false">IF(E300-D300=0," ",E300-D300)</f>
        <v> </v>
      </c>
      <c r="G300" s="182" t="str">
        <f aca="false">IFERROR(E300/D300%," ")</f>
        <v> </v>
      </c>
      <c r="H300" s="181"/>
      <c r="I300" s="176"/>
      <c r="J300" s="179"/>
    </row>
    <row r="301" customFormat="false" ht="13.5" hidden="false" customHeight="false" outlineLevel="0" collapsed="false">
      <c r="A301" s="176"/>
      <c r="B301" s="176"/>
      <c r="C301" s="176"/>
      <c r="D301" s="176"/>
      <c r="E301" s="176"/>
      <c r="F301" s="181" t="str">
        <f aca="false">IF(E301-D301=0," ",E301-D301)</f>
        <v> </v>
      </c>
      <c r="G301" s="182" t="str">
        <f aca="false">IFERROR(E301/D301%," ")</f>
        <v> </v>
      </c>
      <c r="H301" s="181"/>
      <c r="I301" s="176"/>
      <c r="J301" s="179"/>
    </row>
    <row r="302" customFormat="false" ht="13.5" hidden="false" customHeight="false" outlineLevel="0" collapsed="false">
      <c r="A302" s="176"/>
      <c r="B302" s="176"/>
      <c r="C302" s="176"/>
      <c r="D302" s="176"/>
      <c r="E302" s="176"/>
      <c r="F302" s="181" t="str">
        <f aca="false">IF(E302-D302=0," ",E302-D302)</f>
        <v> </v>
      </c>
      <c r="G302" s="182" t="str">
        <f aca="false">IFERROR(E302/D302%," ")</f>
        <v> </v>
      </c>
      <c r="H302" s="181"/>
      <c r="I302" s="176"/>
      <c r="J302" s="179"/>
    </row>
    <row r="303" customFormat="false" ht="13.5" hidden="false" customHeight="false" outlineLevel="0" collapsed="false">
      <c r="A303" s="176"/>
      <c r="B303" s="176"/>
      <c r="C303" s="176"/>
      <c r="D303" s="176"/>
      <c r="E303" s="176"/>
      <c r="F303" s="181" t="str">
        <f aca="false">IF(E303-D303=0," ",E303-D303)</f>
        <v> </v>
      </c>
      <c r="G303" s="182" t="str">
        <f aca="false">IFERROR(E303/D303%," ")</f>
        <v> </v>
      </c>
      <c r="H303" s="181"/>
      <c r="I303" s="176"/>
      <c r="J303" s="179"/>
    </row>
    <row r="304" customFormat="false" ht="13.5" hidden="false" customHeight="false" outlineLevel="0" collapsed="false">
      <c r="A304" s="176"/>
      <c r="B304" s="176"/>
      <c r="C304" s="176"/>
      <c r="D304" s="176"/>
      <c r="E304" s="176"/>
      <c r="F304" s="181" t="str">
        <f aca="false">IF(E304-D304=0," ",E304-D304)</f>
        <v> </v>
      </c>
      <c r="G304" s="182" t="str">
        <f aca="false">IFERROR(E304/D304%," ")</f>
        <v> </v>
      </c>
      <c r="H304" s="181"/>
      <c r="I304" s="176"/>
      <c r="J304" s="179"/>
    </row>
    <row r="305" customFormat="false" ht="13.5" hidden="false" customHeight="false" outlineLevel="0" collapsed="false">
      <c r="A305" s="176"/>
      <c r="B305" s="176"/>
      <c r="C305" s="176"/>
      <c r="D305" s="176"/>
      <c r="E305" s="176"/>
      <c r="F305" s="181" t="str">
        <f aca="false">IF(E305-D305=0," ",E305-D305)</f>
        <v> </v>
      </c>
      <c r="G305" s="182" t="str">
        <f aca="false">IFERROR(E305/D305%," ")</f>
        <v> </v>
      </c>
      <c r="H305" s="181"/>
      <c r="I305" s="176"/>
      <c r="J305" s="179"/>
    </row>
    <row r="306" customFormat="false" ht="13.5" hidden="false" customHeight="false" outlineLevel="0" collapsed="false">
      <c r="A306" s="176"/>
      <c r="B306" s="176"/>
      <c r="C306" s="176"/>
      <c r="D306" s="176"/>
      <c r="E306" s="176"/>
      <c r="F306" s="181" t="str">
        <f aca="false">IF(E306-D306=0," ",E306-D306)</f>
        <v> </v>
      </c>
      <c r="G306" s="182" t="str">
        <f aca="false">IFERROR(E306/D306%," ")</f>
        <v> </v>
      </c>
      <c r="H306" s="181"/>
      <c r="I306" s="176"/>
      <c r="J306" s="179"/>
    </row>
    <row r="307" customFormat="false" ht="13.5" hidden="false" customHeight="false" outlineLevel="0" collapsed="false">
      <c r="A307" s="176"/>
      <c r="B307" s="176"/>
      <c r="C307" s="176"/>
      <c r="D307" s="176"/>
      <c r="E307" s="176"/>
      <c r="F307" s="181" t="str">
        <f aca="false">IF(E307-D307=0," ",E307-D307)</f>
        <v> </v>
      </c>
      <c r="G307" s="182" t="str">
        <f aca="false">IFERROR(E307/D307%," ")</f>
        <v> </v>
      </c>
      <c r="H307" s="181"/>
      <c r="I307" s="176"/>
      <c r="J307" s="179"/>
    </row>
    <row r="308" customFormat="false" ht="13.5" hidden="false" customHeight="false" outlineLevel="0" collapsed="false">
      <c r="A308" s="176"/>
      <c r="B308" s="176"/>
      <c r="C308" s="176"/>
      <c r="D308" s="176"/>
      <c r="E308" s="176"/>
      <c r="F308" s="181" t="str">
        <f aca="false">IF(E308-D308=0," ",E308-D308)</f>
        <v> </v>
      </c>
      <c r="G308" s="182" t="str">
        <f aca="false">IFERROR(E308/D308%," ")</f>
        <v> </v>
      </c>
      <c r="H308" s="181"/>
      <c r="I308" s="176"/>
      <c r="J308" s="179"/>
    </row>
    <row r="309" customFormat="false" ht="13.5" hidden="false" customHeight="false" outlineLevel="0" collapsed="false">
      <c r="A309" s="176"/>
      <c r="B309" s="176"/>
      <c r="C309" s="176"/>
      <c r="D309" s="176"/>
      <c r="E309" s="176"/>
      <c r="F309" s="181" t="str">
        <f aca="false">IF(E309-D309=0," ",E309-D309)</f>
        <v> </v>
      </c>
      <c r="G309" s="182" t="str">
        <f aca="false">IFERROR(E309/D309%," ")</f>
        <v> </v>
      </c>
      <c r="H309" s="181"/>
      <c r="I309" s="176"/>
      <c r="J309" s="179"/>
    </row>
    <row r="310" customFormat="false" ht="13.5" hidden="false" customHeight="false" outlineLevel="0" collapsed="false">
      <c r="A310" s="176"/>
      <c r="B310" s="176"/>
      <c r="C310" s="176"/>
      <c r="D310" s="176"/>
      <c r="E310" s="176"/>
      <c r="F310" s="181" t="str">
        <f aca="false">IF(E310-D310=0," ",E310-D310)</f>
        <v> </v>
      </c>
      <c r="G310" s="182" t="str">
        <f aca="false">IFERROR(E310/D310%," ")</f>
        <v> </v>
      </c>
      <c r="H310" s="181"/>
      <c r="I310" s="176"/>
      <c r="J310" s="179"/>
    </row>
    <row r="311" customFormat="false" ht="13.5" hidden="false" customHeight="false" outlineLevel="0" collapsed="false">
      <c r="A311" s="176"/>
      <c r="B311" s="176"/>
      <c r="C311" s="176"/>
      <c r="D311" s="176"/>
      <c r="E311" s="176"/>
      <c r="F311" s="181" t="str">
        <f aca="false">IF(E311-D311=0," ",E311-D311)</f>
        <v> </v>
      </c>
      <c r="G311" s="182" t="str">
        <f aca="false">IFERROR(E311/D311%," ")</f>
        <v> </v>
      </c>
      <c r="H311" s="181"/>
      <c r="I311" s="176"/>
      <c r="J311" s="179"/>
    </row>
    <row r="312" customFormat="false" ht="13.5" hidden="false" customHeight="false" outlineLevel="0" collapsed="false">
      <c r="A312" s="176"/>
      <c r="B312" s="176"/>
      <c r="C312" s="176"/>
      <c r="D312" s="176"/>
      <c r="E312" s="176"/>
      <c r="F312" s="181" t="str">
        <f aca="false">IF(E312-D312=0," ",E312-D312)</f>
        <v> </v>
      </c>
      <c r="G312" s="182" t="str">
        <f aca="false">IFERROR(E312/D312%," ")</f>
        <v> </v>
      </c>
      <c r="H312" s="181"/>
      <c r="I312" s="176"/>
      <c r="J312" s="179"/>
    </row>
    <row r="313" customFormat="false" ht="13.5" hidden="false" customHeight="false" outlineLevel="0" collapsed="false">
      <c r="A313" s="176"/>
      <c r="B313" s="176"/>
      <c r="C313" s="176"/>
      <c r="D313" s="176"/>
      <c r="E313" s="176"/>
      <c r="F313" s="181" t="str">
        <f aca="false">IF(E313-D313=0," ",E313-D313)</f>
        <v> </v>
      </c>
      <c r="G313" s="182" t="str">
        <f aca="false">IFERROR(E313/D313%," ")</f>
        <v> </v>
      </c>
      <c r="H313" s="181"/>
      <c r="I313" s="176"/>
      <c r="J313" s="179"/>
    </row>
    <row r="314" customFormat="false" ht="13.5" hidden="false" customHeight="false" outlineLevel="0" collapsed="false">
      <c r="A314" s="176"/>
      <c r="B314" s="176"/>
      <c r="C314" s="176"/>
      <c r="D314" s="176"/>
      <c r="E314" s="176"/>
      <c r="F314" s="181" t="str">
        <f aca="false">IF(E314-D314=0," ",E314-D314)</f>
        <v> </v>
      </c>
      <c r="G314" s="182" t="str">
        <f aca="false">IFERROR(E314/D314%," ")</f>
        <v> </v>
      </c>
      <c r="H314" s="181"/>
      <c r="I314" s="176"/>
      <c r="J314" s="179"/>
    </row>
    <row r="315" customFormat="false" ht="13.5" hidden="false" customHeight="false" outlineLevel="0" collapsed="false">
      <c r="A315" s="176"/>
      <c r="B315" s="176"/>
      <c r="C315" s="176"/>
      <c r="D315" s="176"/>
      <c r="E315" s="176"/>
      <c r="F315" s="181" t="str">
        <f aca="false">IF(E315-D315=0," ",E315-D315)</f>
        <v> </v>
      </c>
      <c r="G315" s="182" t="str">
        <f aca="false">IFERROR(E315/D315%," ")</f>
        <v> </v>
      </c>
      <c r="H315" s="181"/>
      <c r="I315" s="176"/>
      <c r="J315" s="179"/>
    </row>
    <row r="316" customFormat="false" ht="13.5" hidden="false" customHeight="false" outlineLevel="0" collapsed="false">
      <c r="A316" s="176"/>
      <c r="B316" s="176"/>
      <c r="C316" s="176"/>
      <c r="D316" s="176"/>
      <c r="E316" s="176"/>
      <c r="F316" s="181" t="str">
        <f aca="false">IF(E316-D316=0," ",E316-D316)</f>
        <v> </v>
      </c>
      <c r="G316" s="182" t="str">
        <f aca="false">IFERROR(E316/D316%," ")</f>
        <v> </v>
      </c>
      <c r="H316" s="181"/>
      <c r="I316" s="176"/>
      <c r="J316" s="179"/>
    </row>
    <row r="317" customFormat="false" ht="13.5" hidden="false" customHeight="false" outlineLevel="0" collapsed="false">
      <c r="A317" s="176"/>
      <c r="B317" s="176"/>
      <c r="C317" s="176"/>
      <c r="D317" s="176"/>
      <c r="E317" s="176"/>
      <c r="F317" s="181" t="str">
        <f aca="false">IF(E317-D317=0," ",E317-D317)</f>
        <v> </v>
      </c>
      <c r="G317" s="182" t="str">
        <f aca="false">IFERROR(E317/D317%," ")</f>
        <v> </v>
      </c>
      <c r="H317" s="181"/>
      <c r="I317" s="176"/>
      <c r="J317" s="179"/>
    </row>
    <row r="318" customFormat="false" ht="13.5" hidden="false" customHeight="false" outlineLevel="0" collapsed="false">
      <c r="A318" s="176"/>
      <c r="B318" s="176"/>
      <c r="C318" s="176"/>
      <c r="D318" s="176"/>
      <c r="E318" s="176"/>
      <c r="F318" s="181" t="str">
        <f aca="false">IF(E318-D318=0," ",E318-D318)</f>
        <v> </v>
      </c>
      <c r="G318" s="182" t="str">
        <f aca="false">IFERROR(E318/D318%," ")</f>
        <v> </v>
      </c>
      <c r="H318" s="181"/>
      <c r="I318" s="176"/>
      <c r="J318" s="179"/>
    </row>
    <row r="319" customFormat="false" ht="13.5" hidden="false" customHeight="false" outlineLevel="0" collapsed="false">
      <c r="A319" s="176"/>
      <c r="B319" s="176"/>
      <c r="C319" s="176"/>
      <c r="D319" s="176"/>
      <c r="E319" s="176"/>
      <c r="F319" s="181" t="str">
        <f aca="false">IF(E319-D319=0," ",E319-D319)</f>
        <v> </v>
      </c>
      <c r="G319" s="182" t="str">
        <f aca="false">IFERROR(E319/D319%," ")</f>
        <v> </v>
      </c>
      <c r="H319" s="181"/>
      <c r="I319" s="176"/>
      <c r="J319" s="179"/>
    </row>
    <row r="320" customFormat="false" ht="13.5" hidden="false" customHeight="false" outlineLevel="0" collapsed="false">
      <c r="A320" s="176"/>
      <c r="B320" s="176"/>
      <c r="C320" s="176"/>
      <c r="D320" s="176"/>
      <c r="E320" s="176"/>
      <c r="F320" s="181" t="str">
        <f aca="false">IF(E320-D320=0," ",E320-D320)</f>
        <v> </v>
      </c>
      <c r="G320" s="182" t="str">
        <f aca="false">IFERROR(E320/D320%," ")</f>
        <v> </v>
      </c>
      <c r="H320" s="181"/>
      <c r="I320" s="176"/>
      <c r="J320" s="179"/>
    </row>
    <row r="321" customFormat="false" ht="13.5" hidden="false" customHeight="false" outlineLevel="0" collapsed="false">
      <c r="A321" s="176"/>
      <c r="B321" s="176"/>
      <c r="C321" s="176"/>
      <c r="D321" s="176"/>
      <c r="E321" s="176"/>
      <c r="F321" s="181" t="str">
        <f aca="false">IF(E321-D321=0," ",E321-D321)</f>
        <v> </v>
      </c>
      <c r="G321" s="182" t="str">
        <f aca="false">IFERROR(E321/D321%," ")</f>
        <v> </v>
      </c>
      <c r="H321" s="181"/>
      <c r="I321" s="176"/>
      <c r="J321" s="179"/>
    </row>
    <row r="322" customFormat="false" ht="13.5" hidden="false" customHeight="false" outlineLevel="0" collapsed="false">
      <c r="A322" s="176"/>
      <c r="B322" s="176"/>
      <c r="C322" s="176"/>
      <c r="D322" s="176"/>
      <c r="E322" s="176"/>
      <c r="F322" s="181" t="str">
        <f aca="false">IF(E322-D322=0," ",E322-D322)</f>
        <v> </v>
      </c>
      <c r="G322" s="182" t="str">
        <f aca="false">IFERROR(E322/D322%," ")</f>
        <v> </v>
      </c>
      <c r="H322" s="181"/>
      <c r="I322" s="176"/>
      <c r="J322" s="179"/>
    </row>
    <row r="323" customFormat="false" ht="13.5" hidden="false" customHeight="false" outlineLevel="0" collapsed="false">
      <c r="A323" s="176"/>
      <c r="B323" s="176"/>
      <c r="C323" s="176"/>
      <c r="D323" s="176"/>
      <c r="E323" s="176"/>
      <c r="F323" s="181" t="str">
        <f aca="false">IF(E323-D323=0," ",E323-D323)</f>
        <v> </v>
      </c>
      <c r="G323" s="182" t="str">
        <f aca="false">IFERROR(E323/D323%," ")</f>
        <v> </v>
      </c>
      <c r="H323" s="181"/>
      <c r="I323" s="176"/>
      <c r="J323" s="179"/>
    </row>
    <row r="324" customFormat="false" ht="13.5" hidden="false" customHeight="false" outlineLevel="0" collapsed="false">
      <c r="A324" s="176"/>
      <c r="B324" s="176"/>
      <c r="C324" s="176"/>
      <c r="D324" s="176"/>
      <c r="E324" s="176"/>
      <c r="F324" s="181" t="str">
        <f aca="false">IF(E324-D324=0," ",E324-D324)</f>
        <v> </v>
      </c>
      <c r="G324" s="182" t="str">
        <f aca="false">IFERROR(E324/D324%," ")</f>
        <v> </v>
      </c>
      <c r="H324" s="181"/>
      <c r="I324" s="176"/>
      <c r="J324" s="179"/>
    </row>
    <row r="325" customFormat="false" ht="13.5" hidden="false" customHeight="false" outlineLevel="0" collapsed="false">
      <c r="A325" s="176"/>
      <c r="B325" s="176"/>
      <c r="C325" s="176"/>
      <c r="D325" s="176"/>
      <c r="E325" s="176"/>
      <c r="F325" s="181" t="str">
        <f aca="false">IF(E325-D325=0," ",E325-D325)</f>
        <v> </v>
      </c>
      <c r="G325" s="182" t="str">
        <f aca="false">IFERROR(E325/D325%," ")</f>
        <v> </v>
      </c>
      <c r="H325" s="181"/>
      <c r="I325" s="176"/>
      <c r="J325" s="179"/>
    </row>
    <row r="326" customFormat="false" ht="13.5" hidden="false" customHeight="false" outlineLevel="0" collapsed="false">
      <c r="A326" s="176"/>
      <c r="B326" s="176"/>
      <c r="C326" s="176"/>
      <c r="D326" s="176"/>
      <c r="E326" s="176"/>
      <c r="F326" s="181" t="str">
        <f aca="false">IF(E326-D326=0," ",E326-D326)</f>
        <v> </v>
      </c>
      <c r="G326" s="182" t="str">
        <f aca="false">IFERROR(E326/D326%," ")</f>
        <v> </v>
      </c>
      <c r="H326" s="181"/>
      <c r="I326" s="176"/>
      <c r="J326" s="179"/>
    </row>
    <row r="327" customFormat="false" ht="13.5" hidden="false" customHeight="false" outlineLevel="0" collapsed="false">
      <c r="A327" s="176"/>
      <c r="B327" s="176"/>
      <c r="C327" s="176"/>
      <c r="D327" s="176"/>
      <c r="E327" s="176"/>
      <c r="F327" s="181" t="str">
        <f aca="false">IF(E327-D327=0," ",E327-D327)</f>
        <v> </v>
      </c>
      <c r="G327" s="182" t="str">
        <f aca="false">IFERROR(E327/D327%," ")</f>
        <v> </v>
      </c>
      <c r="H327" s="181"/>
      <c r="I327" s="176"/>
      <c r="J327" s="179"/>
    </row>
    <row r="328" customFormat="false" ht="13.5" hidden="false" customHeight="false" outlineLevel="0" collapsed="false">
      <c r="A328" s="176"/>
      <c r="B328" s="176"/>
      <c r="C328" s="176"/>
      <c r="D328" s="176"/>
      <c r="E328" s="176"/>
      <c r="F328" s="181" t="str">
        <f aca="false">IF(E328-D328=0," ",E328-D328)</f>
        <v> </v>
      </c>
      <c r="G328" s="182" t="str">
        <f aca="false">IFERROR(E328/D328%," ")</f>
        <v> </v>
      </c>
      <c r="H328" s="181"/>
      <c r="I328" s="176"/>
      <c r="J328" s="179"/>
    </row>
    <row r="329" customFormat="false" ht="13.5" hidden="false" customHeight="false" outlineLevel="0" collapsed="false">
      <c r="A329" s="176"/>
      <c r="B329" s="176"/>
      <c r="C329" s="176"/>
      <c r="D329" s="176"/>
      <c r="E329" s="176"/>
      <c r="F329" s="181" t="str">
        <f aca="false">IF(E329-D329=0," ",E329-D329)</f>
        <v> </v>
      </c>
      <c r="G329" s="182" t="str">
        <f aca="false">IFERROR(E329/D329%," ")</f>
        <v> </v>
      </c>
      <c r="H329" s="181"/>
      <c r="I329" s="176"/>
      <c r="J329" s="179"/>
    </row>
    <row r="330" customFormat="false" ht="13.5" hidden="false" customHeight="false" outlineLevel="0" collapsed="false">
      <c r="A330" s="176"/>
      <c r="B330" s="176"/>
      <c r="C330" s="176"/>
      <c r="D330" s="176"/>
      <c r="E330" s="176"/>
      <c r="F330" s="181" t="str">
        <f aca="false">IF(E330-D330=0," ",E330-D330)</f>
        <v> </v>
      </c>
      <c r="G330" s="182" t="str">
        <f aca="false">IFERROR(E330/D330%," ")</f>
        <v> </v>
      </c>
      <c r="H330" s="181"/>
      <c r="I330" s="176"/>
      <c r="J330" s="179"/>
    </row>
    <row r="331" customFormat="false" ht="13.5" hidden="false" customHeight="false" outlineLevel="0" collapsed="false">
      <c r="A331" s="176"/>
      <c r="B331" s="176"/>
      <c r="C331" s="176"/>
      <c r="D331" s="176"/>
      <c r="E331" s="176"/>
      <c r="F331" s="181" t="str">
        <f aca="false">IF(E331-D331=0," ",E331-D331)</f>
        <v> </v>
      </c>
      <c r="G331" s="182" t="str">
        <f aca="false">IFERROR(E331/D331%," ")</f>
        <v> </v>
      </c>
      <c r="H331" s="181"/>
      <c r="I331" s="176"/>
      <c r="J331" s="179"/>
    </row>
    <row r="332" customFormat="false" ht="13.5" hidden="false" customHeight="false" outlineLevel="0" collapsed="false">
      <c r="A332" s="176"/>
      <c r="B332" s="176"/>
      <c r="C332" s="176"/>
      <c r="D332" s="176"/>
      <c r="E332" s="176"/>
      <c r="F332" s="181" t="str">
        <f aca="false">IF(E332-D332=0," ",E332-D332)</f>
        <v> </v>
      </c>
      <c r="G332" s="182" t="str">
        <f aca="false">IFERROR(E332/D332%," ")</f>
        <v> </v>
      </c>
      <c r="H332" s="181"/>
      <c r="I332" s="176"/>
      <c r="J332" s="179"/>
    </row>
    <row r="333" customFormat="false" ht="13.5" hidden="false" customHeight="false" outlineLevel="0" collapsed="false">
      <c r="A333" s="176"/>
      <c r="B333" s="176"/>
      <c r="C333" s="176"/>
      <c r="D333" s="176"/>
      <c r="E333" s="176"/>
      <c r="F333" s="181" t="str">
        <f aca="false">IF(E333-D333=0," ",E333-D333)</f>
        <v> </v>
      </c>
      <c r="G333" s="182" t="str">
        <f aca="false">IFERROR(E333/D333%," ")</f>
        <v> </v>
      </c>
      <c r="H333" s="181"/>
      <c r="I333" s="176"/>
      <c r="J333" s="179"/>
    </row>
    <row r="334" customFormat="false" ht="13.5" hidden="false" customHeight="false" outlineLevel="0" collapsed="false">
      <c r="A334" s="176"/>
      <c r="B334" s="176"/>
      <c r="C334" s="176"/>
      <c r="D334" s="176"/>
      <c r="E334" s="176"/>
      <c r="F334" s="181" t="str">
        <f aca="false">IF(E334-D334=0," ",E334-D334)</f>
        <v> </v>
      </c>
      <c r="G334" s="182" t="str">
        <f aca="false">IFERROR(E334/D334%," ")</f>
        <v> </v>
      </c>
      <c r="H334" s="181"/>
      <c r="I334" s="176"/>
      <c r="J334" s="179"/>
    </row>
    <row r="335" customFormat="false" ht="13.5" hidden="false" customHeight="false" outlineLevel="0" collapsed="false">
      <c r="A335" s="176"/>
      <c r="B335" s="176"/>
      <c r="C335" s="176"/>
      <c r="D335" s="176"/>
      <c r="E335" s="176"/>
      <c r="F335" s="181" t="str">
        <f aca="false">IF(E335-D335=0," ",E335-D335)</f>
        <v> </v>
      </c>
      <c r="G335" s="182" t="str">
        <f aca="false">IFERROR(E335/D335%," ")</f>
        <v> </v>
      </c>
      <c r="H335" s="181"/>
      <c r="I335" s="176"/>
      <c r="J335" s="179"/>
    </row>
    <row r="336" customFormat="false" ht="13.5" hidden="false" customHeight="false" outlineLevel="0" collapsed="false">
      <c r="A336" s="176"/>
      <c r="B336" s="176"/>
      <c r="C336" s="176"/>
      <c r="D336" s="176"/>
      <c r="E336" s="176"/>
      <c r="F336" s="181" t="str">
        <f aca="false">IF(E336-D336=0," ",E336-D336)</f>
        <v> </v>
      </c>
      <c r="G336" s="182" t="str">
        <f aca="false">IFERROR(E336/D336%," ")</f>
        <v> </v>
      </c>
      <c r="H336" s="181"/>
      <c r="I336" s="176"/>
      <c r="J336" s="179"/>
    </row>
    <row r="337" customFormat="false" ht="13.5" hidden="false" customHeight="false" outlineLevel="0" collapsed="false">
      <c r="A337" s="176"/>
      <c r="B337" s="176"/>
      <c r="C337" s="176"/>
      <c r="D337" s="176"/>
      <c r="E337" s="176"/>
      <c r="F337" s="181" t="str">
        <f aca="false">IF(E337-D337=0," ",E337-D337)</f>
        <v> </v>
      </c>
      <c r="G337" s="182" t="str">
        <f aca="false">IFERROR(E337/D337%," ")</f>
        <v> </v>
      </c>
      <c r="H337" s="181"/>
      <c r="I337" s="176"/>
      <c r="J337" s="179"/>
    </row>
    <row r="338" customFormat="false" ht="13.5" hidden="false" customHeight="false" outlineLevel="0" collapsed="false">
      <c r="A338" s="176"/>
      <c r="B338" s="176"/>
      <c r="C338" s="176"/>
      <c r="D338" s="176"/>
      <c r="E338" s="176"/>
      <c r="F338" s="181" t="str">
        <f aca="false">IF(E338-D338=0," ",E338-D338)</f>
        <v> </v>
      </c>
      <c r="G338" s="182" t="str">
        <f aca="false">IFERROR(E338/D338%," ")</f>
        <v> </v>
      </c>
      <c r="H338" s="181"/>
      <c r="I338" s="176"/>
      <c r="J338" s="179"/>
    </row>
    <row r="339" customFormat="false" ht="13.5" hidden="false" customHeight="false" outlineLevel="0" collapsed="false">
      <c r="A339" s="176"/>
      <c r="B339" s="176"/>
      <c r="C339" s="176"/>
      <c r="D339" s="176"/>
      <c r="E339" s="176"/>
      <c r="F339" s="181" t="str">
        <f aca="false">IF(E339-D339=0," ",E339-D339)</f>
        <v> </v>
      </c>
      <c r="G339" s="182" t="str">
        <f aca="false">IFERROR(E339/D339%," ")</f>
        <v> </v>
      </c>
      <c r="H339" s="181"/>
      <c r="I339" s="176"/>
      <c r="J339" s="179"/>
    </row>
    <row r="340" customFormat="false" ht="13.5" hidden="false" customHeight="false" outlineLevel="0" collapsed="false">
      <c r="A340" s="176"/>
      <c r="B340" s="176"/>
      <c r="C340" s="176"/>
      <c r="D340" s="176"/>
      <c r="E340" s="176"/>
      <c r="F340" s="181" t="str">
        <f aca="false">IF(E340-D340=0," ",E340-D340)</f>
        <v> </v>
      </c>
      <c r="G340" s="182" t="str">
        <f aca="false">IFERROR(E340/D340%," ")</f>
        <v> </v>
      </c>
      <c r="H340" s="181"/>
      <c r="I340" s="176"/>
      <c r="J340" s="179"/>
    </row>
    <row r="341" customFormat="false" ht="13.5" hidden="false" customHeight="false" outlineLevel="0" collapsed="false">
      <c r="A341" s="176"/>
      <c r="B341" s="176"/>
      <c r="C341" s="176"/>
      <c r="D341" s="176"/>
      <c r="E341" s="176"/>
      <c r="F341" s="181" t="str">
        <f aca="false">IF(E341-D341=0," ",E341-D341)</f>
        <v> </v>
      </c>
      <c r="G341" s="182" t="str">
        <f aca="false">IFERROR(E341/D341%," ")</f>
        <v> </v>
      </c>
      <c r="H341" s="181"/>
      <c r="I341" s="176"/>
      <c r="J341" s="179"/>
    </row>
    <row r="342" customFormat="false" ht="13.5" hidden="false" customHeight="false" outlineLevel="0" collapsed="false">
      <c r="A342" s="176"/>
      <c r="B342" s="176"/>
      <c r="C342" s="176"/>
      <c r="D342" s="176"/>
      <c r="E342" s="176"/>
      <c r="F342" s="181" t="str">
        <f aca="false">IF(E342-D342=0," ",E342-D342)</f>
        <v> </v>
      </c>
      <c r="G342" s="182" t="str">
        <f aca="false">IFERROR(E342/D342%," ")</f>
        <v> </v>
      </c>
      <c r="H342" s="181"/>
      <c r="I342" s="176"/>
      <c r="J342" s="179"/>
    </row>
    <row r="343" customFormat="false" ht="13.5" hidden="false" customHeight="false" outlineLevel="0" collapsed="false">
      <c r="A343" s="176"/>
      <c r="B343" s="176"/>
      <c r="C343" s="176"/>
      <c r="D343" s="176"/>
      <c r="E343" s="176"/>
      <c r="F343" s="181" t="str">
        <f aca="false">IF(E343-D343=0," ",E343-D343)</f>
        <v> </v>
      </c>
      <c r="G343" s="182" t="str">
        <f aca="false">IFERROR(E343/D343%," ")</f>
        <v> </v>
      </c>
      <c r="H343" s="181"/>
      <c r="I343" s="176"/>
      <c r="J343" s="179"/>
    </row>
    <row r="344" customFormat="false" ht="13.5" hidden="false" customHeight="false" outlineLevel="0" collapsed="false">
      <c r="A344" s="176"/>
      <c r="B344" s="176"/>
      <c r="C344" s="176"/>
      <c r="D344" s="176"/>
      <c r="E344" s="176"/>
      <c r="F344" s="181" t="str">
        <f aca="false">IF(E344-D344=0," ",E344-D344)</f>
        <v> </v>
      </c>
      <c r="G344" s="182" t="str">
        <f aca="false">IFERROR(E344/D344%," ")</f>
        <v> </v>
      </c>
      <c r="H344" s="181"/>
      <c r="I344" s="176"/>
      <c r="J344" s="179"/>
    </row>
    <row r="345" customFormat="false" ht="13.5" hidden="false" customHeight="false" outlineLevel="0" collapsed="false">
      <c r="A345" s="176"/>
      <c r="B345" s="176"/>
      <c r="C345" s="176"/>
      <c r="D345" s="176"/>
      <c r="E345" s="176"/>
      <c r="F345" s="181" t="str">
        <f aca="false">IF(E345-D345=0," ",E345-D345)</f>
        <v> </v>
      </c>
      <c r="G345" s="182" t="str">
        <f aca="false">IFERROR(E345/D345%," ")</f>
        <v> </v>
      </c>
      <c r="H345" s="181"/>
      <c r="I345" s="176"/>
      <c r="J345" s="179"/>
    </row>
    <row r="346" customFormat="false" ht="13.5" hidden="false" customHeight="false" outlineLevel="0" collapsed="false">
      <c r="A346" s="176"/>
      <c r="B346" s="176"/>
      <c r="C346" s="176"/>
      <c r="D346" s="176"/>
      <c r="E346" s="176"/>
      <c r="F346" s="181" t="str">
        <f aca="false">IF(E346-D346=0," ",E346-D346)</f>
        <v> </v>
      </c>
      <c r="G346" s="182" t="str">
        <f aca="false">IFERROR(E346/D346%," ")</f>
        <v> </v>
      </c>
      <c r="H346" s="181"/>
      <c r="I346" s="176"/>
      <c r="J346" s="179"/>
    </row>
    <row r="347" customFormat="false" ht="13.5" hidden="false" customHeight="false" outlineLevel="0" collapsed="false">
      <c r="A347" s="176"/>
      <c r="B347" s="176"/>
      <c r="C347" s="176"/>
      <c r="D347" s="176"/>
      <c r="E347" s="176"/>
      <c r="F347" s="181" t="str">
        <f aca="false">IF(E347-D347=0," ",E347-D347)</f>
        <v> </v>
      </c>
      <c r="G347" s="182" t="str">
        <f aca="false">IFERROR(E347/D347%," ")</f>
        <v> </v>
      </c>
      <c r="H347" s="181"/>
      <c r="I347" s="176"/>
      <c r="J347" s="179"/>
    </row>
    <row r="348" customFormat="false" ht="13.5" hidden="false" customHeight="false" outlineLevel="0" collapsed="false">
      <c r="A348" s="176"/>
      <c r="B348" s="176"/>
      <c r="C348" s="176"/>
      <c r="D348" s="176"/>
      <c r="E348" s="176"/>
      <c r="F348" s="181" t="str">
        <f aca="false">IF(E348-D348=0," ",E348-D348)</f>
        <v> </v>
      </c>
      <c r="G348" s="182" t="str">
        <f aca="false">IFERROR(E348/D348%," ")</f>
        <v> </v>
      </c>
      <c r="H348" s="181"/>
      <c r="I348" s="176"/>
      <c r="J348" s="179"/>
    </row>
    <row r="349" customFormat="false" ht="13.5" hidden="false" customHeight="false" outlineLevel="0" collapsed="false">
      <c r="A349" s="176"/>
      <c r="B349" s="176"/>
      <c r="C349" s="176"/>
      <c r="D349" s="176"/>
      <c r="E349" s="176"/>
      <c r="F349" s="181" t="str">
        <f aca="false">IF(E349-D349=0," ",E349-D349)</f>
        <v> </v>
      </c>
      <c r="G349" s="182" t="str">
        <f aca="false">IFERROR(E349/D349%," ")</f>
        <v> </v>
      </c>
      <c r="H349" s="181"/>
      <c r="I349" s="176"/>
      <c r="J349" s="179"/>
    </row>
    <row r="350" customFormat="false" ht="13.5" hidden="false" customHeight="false" outlineLevel="0" collapsed="false">
      <c r="A350" s="176"/>
      <c r="B350" s="176"/>
      <c r="C350" s="176"/>
      <c r="D350" s="176"/>
      <c r="E350" s="176"/>
      <c r="F350" s="181" t="str">
        <f aca="false">IF(E350-D350=0," ",E350-D350)</f>
        <v> </v>
      </c>
      <c r="G350" s="182" t="str">
        <f aca="false">IFERROR(E350/D350%," ")</f>
        <v> </v>
      </c>
      <c r="H350" s="181"/>
      <c r="I350" s="176"/>
      <c r="J350" s="179"/>
    </row>
    <row r="351" customFormat="false" ht="13.5" hidden="false" customHeight="false" outlineLevel="0" collapsed="false">
      <c r="A351" s="176"/>
      <c r="B351" s="176"/>
      <c r="C351" s="176"/>
      <c r="D351" s="176"/>
      <c r="E351" s="176"/>
      <c r="F351" s="181" t="str">
        <f aca="false">IF(E351-D351=0," ",E351-D351)</f>
        <v> </v>
      </c>
      <c r="G351" s="182" t="str">
        <f aca="false">IFERROR(E351/D351%," ")</f>
        <v> </v>
      </c>
      <c r="H351" s="181"/>
      <c r="I351" s="176"/>
      <c r="J351" s="179"/>
    </row>
    <row r="352" customFormat="false" ht="13.5" hidden="false" customHeight="false" outlineLevel="0" collapsed="false">
      <c r="A352" s="176"/>
      <c r="B352" s="176"/>
      <c r="C352" s="176"/>
      <c r="D352" s="176"/>
      <c r="E352" s="176"/>
      <c r="F352" s="181" t="str">
        <f aca="false">IF(E352-D352=0," ",E352-D352)</f>
        <v> </v>
      </c>
      <c r="G352" s="182" t="str">
        <f aca="false">IFERROR(E352/D352%," ")</f>
        <v> </v>
      </c>
      <c r="H352" s="181"/>
      <c r="I352" s="176"/>
      <c r="J352" s="179"/>
    </row>
    <row r="353" customFormat="false" ht="13.5" hidden="false" customHeight="false" outlineLevel="0" collapsed="false">
      <c r="A353" s="176"/>
      <c r="B353" s="176"/>
      <c r="C353" s="176"/>
      <c r="D353" s="176"/>
      <c r="E353" s="176"/>
      <c r="F353" s="181" t="str">
        <f aca="false">IF(E353-D353=0," ",E353-D353)</f>
        <v> </v>
      </c>
      <c r="G353" s="182" t="str">
        <f aca="false">IFERROR(E353/D353%," ")</f>
        <v> </v>
      </c>
      <c r="H353" s="181"/>
      <c r="I353" s="176"/>
      <c r="J353" s="179"/>
    </row>
    <row r="354" customFormat="false" ht="13.5" hidden="false" customHeight="false" outlineLevel="0" collapsed="false">
      <c r="A354" s="176"/>
      <c r="B354" s="176"/>
      <c r="C354" s="176"/>
      <c r="D354" s="176"/>
      <c r="E354" s="176"/>
      <c r="F354" s="181" t="str">
        <f aca="false">IF(E354-D354=0," ",E354-D354)</f>
        <v> </v>
      </c>
      <c r="G354" s="182" t="str">
        <f aca="false">IFERROR(E354/D354%," ")</f>
        <v> </v>
      </c>
      <c r="H354" s="181"/>
      <c r="I354" s="176"/>
      <c r="J354" s="179"/>
    </row>
    <row r="355" customFormat="false" ht="13.5" hidden="false" customHeight="false" outlineLevel="0" collapsed="false">
      <c r="A355" s="176"/>
      <c r="B355" s="176"/>
      <c r="C355" s="176"/>
      <c r="D355" s="176"/>
      <c r="E355" s="176"/>
      <c r="F355" s="181" t="str">
        <f aca="false">IF(E355-D355=0," ",E355-D355)</f>
        <v> </v>
      </c>
      <c r="G355" s="182" t="str">
        <f aca="false">IFERROR(E355/D355%," ")</f>
        <v> </v>
      </c>
      <c r="H355" s="181"/>
      <c r="I355" s="176"/>
      <c r="J355" s="179"/>
    </row>
    <row r="356" customFormat="false" ht="13.5" hidden="false" customHeight="false" outlineLevel="0" collapsed="false">
      <c r="A356" s="176"/>
      <c r="B356" s="176"/>
      <c r="C356" s="176"/>
      <c r="D356" s="176"/>
      <c r="E356" s="176"/>
      <c r="F356" s="181" t="str">
        <f aca="false">IF(E356-D356=0," ",E356-D356)</f>
        <v> </v>
      </c>
      <c r="G356" s="182" t="str">
        <f aca="false">IFERROR(E356/D356%," ")</f>
        <v> </v>
      </c>
      <c r="H356" s="181"/>
      <c r="I356" s="176"/>
      <c r="J356" s="179"/>
    </row>
    <row r="357" customFormat="false" ht="13.5" hidden="false" customHeight="false" outlineLevel="0" collapsed="false">
      <c r="A357" s="176"/>
      <c r="B357" s="176"/>
      <c r="C357" s="176"/>
      <c r="D357" s="176"/>
      <c r="E357" s="176"/>
      <c r="F357" s="181" t="str">
        <f aca="false">IF(E357-D357=0," ",E357-D357)</f>
        <v> </v>
      </c>
      <c r="G357" s="182" t="str">
        <f aca="false">IFERROR(E357/D357%," ")</f>
        <v> </v>
      </c>
      <c r="H357" s="181"/>
      <c r="I357" s="176"/>
      <c r="J357" s="179"/>
    </row>
    <row r="358" customFormat="false" ht="13.5" hidden="false" customHeight="false" outlineLevel="0" collapsed="false">
      <c r="A358" s="176"/>
      <c r="B358" s="176"/>
      <c r="C358" s="176"/>
      <c r="D358" s="176"/>
      <c r="E358" s="176"/>
      <c r="F358" s="181" t="str">
        <f aca="false">IF(E358-D358=0," ",E358-D358)</f>
        <v> </v>
      </c>
      <c r="G358" s="182" t="str">
        <f aca="false">IFERROR(E358/D358%," ")</f>
        <v> </v>
      </c>
      <c r="H358" s="181"/>
      <c r="I358" s="176"/>
      <c r="J358" s="179"/>
    </row>
    <row r="359" customFormat="false" ht="13.5" hidden="false" customHeight="false" outlineLevel="0" collapsed="false">
      <c r="A359" s="176"/>
      <c r="B359" s="176"/>
      <c r="C359" s="176"/>
      <c r="D359" s="176"/>
      <c r="E359" s="176"/>
      <c r="F359" s="181" t="str">
        <f aca="false">IF(E359-D359=0," ",E359-D359)</f>
        <v> </v>
      </c>
      <c r="G359" s="182" t="str">
        <f aca="false">IFERROR(E359/D359%," ")</f>
        <v> </v>
      </c>
      <c r="H359" s="181"/>
      <c r="I359" s="176"/>
      <c r="J359" s="179"/>
    </row>
    <row r="360" customFormat="false" ht="13.5" hidden="false" customHeight="false" outlineLevel="0" collapsed="false">
      <c r="A360" s="176"/>
      <c r="B360" s="176"/>
      <c r="C360" s="176"/>
      <c r="D360" s="176"/>
      <c r="E360" s="176"/>
      <c r="F360" s="181" t="str">
        <f aca="false">IF(E360-D360=0," ",E360-D360)</f>
        <v> </v>
      </c>
      <c r="G360" s="182" t="str">
        <f aca="false">IFERROR(E360/D360%," ")</f>
        <v> </v>
      </c>
      <c r="H360" s="181"/>
      <c r="I360" s="176"/>
      <c r="J360" s="179"/>
    </row>
    <row r="361" customFormat="false" ht="13.5" hidden="false" customHeight="false" outlineLevel="0" collapsed="false">
      <c r="A361" s="176"/>
      <c r="B361" s="176"/>
      <c r="C361" s="176"/>
      <c r="D361" s="176"/>
      <c r="E361" s="176"/>
      <c r="F361" s="181" t="str">
        <f aca="false">IF(E361-D361=0," ",E361-D361)</f>
        <v> </v>
      </c>
      <c r="G361" s="182" t="str">
        <f aca="false">IFERROR(E361/D361%," ")</f>
        <v> </v>
      </c>
      <c r="H361" s="181"/>
      <c r="I361" s="176"/>
      <c r="J361" s="179"/>
    </row>
    <row r="362" customFormat="false" ht="13.5" hidden="false" customHeight="false" outlineLevel="0" collapsed="false">
      <c r="A362" s="176"/>
      <c r="B362" s="176"/>
      <c r="C362" s="176"/>
      <c r="D362" s="176"/>
      <c r="E362" s="176"/>
      <c r="F362" s="181" t="str">
        <f aca="false">IF(E362-D362=0," ",E362-D362)</f>
        <v> </v>
      </c>
      <c r="G362" s="182" t="str">
        <f aca="false">IFERROR(E362/D362%," ")</f>
        <v> </v>
      </c>
      <c r="H362" s="181"/>
      <c r="I362" s="176"/>
      <c r="J362" s="179"/>
    </row>
    <row r="363" customFormat="false" ht="13.5" hidden="false" customHeight="false" outlineLevel="0" collapsed="false">
      <c r="A363" s="176"/>
      <c r="B363" s="176"/>
      <c r="C363" s="176"/>
      <c r="D363" s="176"/>
      <c r="E363" s="176"/>
      <c r="F363" s="181" t="str">
        <f aca="false">IF(E363-D363=0," ",E363-D363)</f>
        <v> </v>
      </c>
      <c r="G363" s="182" t="str">
        <f aca="false">IFERROR(E363/D363%," ")</f>
        <v> </v>
      </c>
      <c r="H363" s="181"/>
      <c r="I363" s="176"/>
      <c r="J363" s="179"/>
    </row>
    <row r="364" customFormat="false" ht="13.5" hidden="false" customHeight="false" outlineLevel="0" collapsed="false">
      <c r="A364" s="176"/>
      <c r="B364" s="176"/>
      <c r="C364" s="176"/>
      <c r="D364" s="176"/>
      <c r="E364" s="176"/>
      <c r="F364" s="181" t="str">
        <f aca="false">IF(E364-D364=0," ",E364-D364)</f>
        <v> </v>
      </c>
      <c r="G364" s="182" t="str">
        <f aca="false">IFERROR(E364/D364%," ")</f>
        <v> </v>
      </c>
      <c r="H364" s="181"/>
      <c r="I364" s="176"/>
      <c r="J364" s="179"/>
    </row>
    <row r="365" customFormat="false" ht="13.5" hidden="false" customHeight="false" outlineLevel="0" collapsed="false">
      <c r="A365" s="176"/>
      <c r="B365" s="176"/>
      <c r="C365" s="176"/>
      <c r="D365" s="176"/>
      <c r="E365" s="176"/>
      <c r="F365" s="181" t="str">
        <f aca="false">IF(E365-D365=0," ",E365-D365)</f>
        <v> </v>
      </c>
      <c r="G365" s="182" t="str">
        <f aca="false">IFERROR(E365/D365%," ")</f>
        <v> </v>
      </c>
      <c r="H365" s="181"/>
      <c r="I365" s="176"/>
      <c r="J365" s="179"/>
    </row>
    <row r="366" customFormat="false" ht="13.5" hidden="false" customHeight="false" outlineLevel="0" collapsed="false">
      <c r="A366" s="176"/>
      <c r="B366" s="176"/>
      <c r="C366" s="176"/>
      <c r="D366" s="176"/>
      <c r="E366" s="176"/>
      <c r="F366" s="181" t="str">
        <f aca="false">IF(E366-D366=0," ",E366-D366)</f>
        <v> </v>
      </c>
      <c r="G366" s="182" t="str">
        <f aca="false">IFERROR(E366/D366%," ")</f>
        <v> </v>
      </c>
      <c r="H366" s="181"/>
      <c r="I366" s="176"/>
      <c r="J366" s="179"/>
    </row>
    <row r="367" customFormat="false" ht="13.5" hidden="false" customHeight="false" outlineLevel="0" collapsed="false">
      <c r="A367" s="176"/>
      <c r="B367" s="176"/>
      <c r="C367" s="176"/>
      <c r="D367" s="176"/>
      <c r="E367" s="176"/>
      <c r="F367" s="181" t="str">
        <f aca="false">IF(E367-D367=0," ",E367-D367)</f>
        <v> </v>
      </c>
      <c r="G367" s="182" t="str">
        <f aca="false">IFERROR(E367/D367%," ")</f>
        <v> </v>
      </c>
      <c r="H367" s="181"/>
      <c r="I367" s="176"/>
      <c r="J367" s="179"/>
    </row>
    <row r="368" customFormat="false" ht="13.5" hidden="false" customHeight="false" outlineLevel="0" collapsed="false">
      <c r="A368" s="176"/>
      <c r="B368" s="176"/>
      <c r="C368" s="176"/>
      <c r="D368" s="176"/>
      <c r="E368" s="176"/>
      <c r="F368" s="181" t="str">
        <f aca="false">IF(E368-D368=0," ",E368-D368)</f>
        <v> </v>
      </c>
      <c r="G368" s="182" t="str">
        <f aca="false">IFERROR(E368/D368%," ")</f>
        <v> </v>
      </c>
      <c r="H368" s="181"/>
      <c r="I368" s="176"/>
      <c r="J368" s="179"/>
    </row>
    <row r="369" customFormat="false" ht="13.5" hidden="false" customHeight="false" outlineLevel="0" collapsed="false">
      <c r="A369" s="176"/>
      <c r="B369" s="176"/>
      <c r="C369" s="176"/>
      <c r="D369" s="176"/>
      <c r="E369" s="176"/>
      <c r="F369" s="181" t="str">
        <f aca="false">IF(E369-D369=0," ",E369-D369)</f>
        <v> </v>
      </c>
      <c r="G369" s="182" t="str">
        <f aca="false">IFERROR(E369/D369%," ")</f>
        <v> </v>
      </c>
      <c r="H369" s="181"/>
      <c r="I369" s="176"/>
      <c r="J369" s="179"/>
    </row>
    <row r="370" customFormat="false" ht="13.5" hidden="false" customHeight="false" outlineLevel="0" collapsed="false">
      <c r="A370" s="176"/>
      <c r="B370" s="176"/>
      <c r="C370" s="176"/>
      <c r="D370" s="176"/>
      <c r="E370" s="176"/>
      <c r="F370" s="181" t="str">
        <f aca="false">IF(E370-D370=0," ",E370-D370)</f>
        <v> </v>
      </c>
      <c r="G370" s="182" t="str">
        <f aca="false">IFERROR(E370/D370%," ")</f>
        <v> </v>
      </c>
      <c r="H370" s="181"/>
      <c r="I370" s="176"/>
      <c r="J370" s="179"/>
    </row>
    <row r="371" customFormat="false" ht="13.5" hidden="false" customHeight="false" outlineLevel="0" collapsed="false">
      <c r="A371" s="176"/>
      <c r="B371" s="176"/>
      <c r="C371" s="176"/>
      <c r="D371" s="176"/>
      <c r="E371" s="176"/>
      <c r="F371" s="181" t="str">
        <f aca="false">IF(E371-D371=0," ",E371-D371)</f>
        <v> </v>
      </c>
      <c r="G371" s="182" t="str">
        <f aca="false">IFERROR(E371/D371%," ")</f>
        <v> </v>
      </c>
      <c r="H371" s="181"/>
      <c r="I371" s="176"/>
      <c r="J371" s="179"/>
    </row>
    <row r="372" customFormat="false" ht="13.5" hidden="false" customHeight="false" outlineLevel="0" collapsed="false">
      <c r="A372" s="176"/>
      <c r="B372" s="176"/>
      <c r="C372" s="176"/>
      <c r="D372" s="176"/>
      <c r="E372" s="176"/>
      <c r="F372" s="181" t="str">
        <f aca="false">IF(E372-D372=0," ",E372-D372)</f>
        <v> </v>
      </c>
      <c r="G372" s="182" t="str">
        <f aca="false">IFERROR(E372/D372%," ")</f>
        <v> </v>
      </c>
      <c r="H372" s="181"/>
      <c r="I372" s="176"/>
      <c r="J372" s="179"/>
    </row>
    <row r="373" customFormat="false" ht="13.5" hidden="false" customHeight="false" outlineLevel="0" collapsed="false">
      <c r="A373" s="176"/>
      <c r="B373" s="176"/>
      <c r="C373" s="176"/>
      <c r="D373" s="176"/>
      <c r="E373" s="176"/>
      <c r="F373" s="181" t="str">
        <f aca="false">IF(E373-D373=0," ",E373-D373)</f>
        <v> </v>
      </c>
      <c r="G373" s="182" t="str">
        <f aca="false">IFERROR(E373/D373%," ")</f>
        <v> </v>
      </c>
      <c r="H373" s="181"/>
      <c r="I373" s="176"/>
      <c r="J373" s="179"/>
    </row>
    <row r="374" customFormat="false" ht="13.5" hidden="false" customHeight="false" outlineLevel="0" collapsed="false">
      <c r="A374" s="176"/>
      <c r="B374" s="176"/>
      <c r="C374" s="176"/>
      <c r="D374" s="176"/>
      <c r="E374" s="176"/>
      <c r="F374" s="181" t="str">
        <f aca="false">IF(E374-D374=0," ",E374-D374)</f>
        <v> </v>
      </c>
      <c r="G374" s="182" t="str">
        <f aca="false">IFERROR(E374/D374%," ")</f>
        <v> </v>
      </c>
      <c r="H374" s="181"/>
      <c r="I374" s="176"/>
      <c r="J374" s="179"/>
    </row>
    <row r="375" customFormat="false" ht="13.5" hidden="false" customHeight="false" outlineLevel="0" collapsed="false">
      <c r="A375" s="176"/>
      <c r="B375" s="176"/>
      <c r="C375" s="176"/>
      <c r="D375" s="176"/>
      <c r="E375" s="176"/>
      <c r="F375" s="181" t="str">
        <f aca="false">IF(E375-D375=0," ",E375-D375)</f>
        <v> </v>
      </c>
      <c r="G375" s="182" t="str">
        <f aca="false">IFERROR(E375/D375%," ")</f>
        <v> </v>
      </c>
      <c r="H375" s="181"/>
      <c r="I375" s="176"/>
      <c r="J375" s="179"/>
    </row>
    <row r="376" customFormat="false" ht="13.5" hidden="false" customHeight="false" outlineLevel="0" collapsed="false">
      <c r="A376" s="176"/>
      <c r="B376" s="176"/>
      <c r="C376" s="176"/>
      <c r="D376" s="176"/>
      <c r="E376" s="176"/>
      <c r="F376" s="181" t="str">
        <f aca="false">IF(E376-D376=0," ",E376-D376)</f>
        <v> </v>
      </c>
      <c r="G376" s="182" t="str">
        <f aca="false">IFERROR(E376/D376%," ")</f>
        <v> </v>
      </c>
      <c r="H376" s="181"/>
      <c r="I376" s="176"/>
      <c r="J376" s="179"/>
    </row>
    <row r="377" customFormat="false" ht="13.5" hidden="false" customHeight="false" outlineLevel="0" collapsed="false">
      <c r="A377" s="176"/>
      <c r="B377" s="176"/>
      <c r="C377" s="176"/>
      <c r="D377" s="176"/>
      <c r="E377" s="176"/>
      <c r="F377" s="181" t="str">
        <f aca="false">IF(E377-D377=0," ",E377-D377)</f>
        <v> </v>
      </c>
      <c r="G377" s="182" t="str">
        <f aca="false">IFERROR(E377/D377%," ")</f>
        <v> </v>
      </c>
      <c r="H377" s="181"/>
      <c r="I377" s="176"/>
      <c r="J377" s="179"/>
    </row>
    <row r="378" customFormat="false" ht="13.5" hidden="false" customHeight="false" outlineLevel="0" collapsed="false">
      <c r="A378" s="176"/>
      <c r="B378" s="176"/>
      <c r="C378" s="176"/>
      <c r="D378" s="176"/>
      <c r="E378" s="176"/>
      <c r="F378" s="181" t="str">
        <f aca="false">IF(E378-D378=0," ",E378-D378)</f>
        <v> </v>
      </c>
      <c r="G378" s="182" t="str">
        <f aca="false">IFERROR(E378/D378%," ")</f>
        <v> </v>
      </c>
      <c r="H378" s="181"/>
      <c r="I378" s="176"/>
      <c r="J378" s="179"/>
    </row>
    <row r="379" customFormat="false" ht="13.5" hidden="false" customHeight="false" outlineLevel="0" collapsed="false">
      <c r="A379" s="176"/>
      <c r="B379" s="176"/>
      <c r="C379" s="176"/>
      <c r="D379" s="176"/>
      <c r="E379" s="176"/>
      <c r="F379" s="181" t="str">
        <f aca="false">IF(E379-D379=0," ",E379-D379)</f>
        <v> </v>
      </c>
      <c r="G379" s="182" t="str">
        <f aca="false">IFERROR(E379/D379%," ")</f>
        <v> </v>
      </c>
      <c r="H379" s="181"/>
      <c r="I379" s="176"/>
      <c r="J379" s="179"/>
    </row>
    <row r="380" customFormat="false" ht="13.5" hidden="false" customHeight="false" outlineLevel="0" collapsed="false">
      <c r="A380" s="176"/>
      <c r="B380" s="176"/>
      <c r="C380" s="176"/>
      <c r="D380" s="176"/>
      <c r="E380" s="176"/>
      <c r="F380" s="181" t="str">
        <f aca="false">IF(E380-D380=0," ",E380-D380)</f>
        <v> </v>
      </c>
      <c r="G380" s="182" t="str">
        <f aca="false">IFERROR(E380/D380%," ")</f>
        <v> </v>
      </c>
      <c r="H380" s="181"/>
      <c r="I380" s="176"/>
      <c r="J380" s="179"/>
    </row>
    <row r="381" customFormat="false" ht="13.5" hidden="false" customHeight="false" outlineLevel="0" collapsed="false">
      <c r="A381" s="176"/>
      <c r="B381" s="176"/>
      <c r="C381" s="176"/>
      <c r="D381" s="176"/>
      <c r="E381" s="176"/>
      <c r="F381" s="181" t="str">
        <f aca="false">IF(E381-D381=0," ",E381-D381)</f>
        <v> </v>
      </c>
      <c r="G381" s="182" t="str">
        <f aca="false">IFERROR(E381/D381%," ")</f>
        <v> </v>
      </c>
      <c r="H381" s="181"/>
      <c r="I381" s="176"/>
      <c r="J381" s="179"/>
    </row>
    <row r="382" customFormat="false" ht="13.5" hidden="false" customHeight="false" outlineLevel="0" collapsed="false">
      <c r="A382" s="176"/>
      <c r="B382" s="176"/>
      <c r="C382" s="176"/>
      <c r="D382" s="176"/>
      <c r="E382" s="176"/>
      <c r="F382" s="181" t="str">
        <f aca="false">IF(E382-D382=0," ",E382-D382)</f>
        <v> </v>
      </c>
      <c r="G382" s="182" t="str">
        <f aca="false">IFERROR(E382/D382%," ")</f>
        <v> </v>
      </c>
      <c r="H382" s="181"/>
      <c r="I382" s="176"/>
      <c r="J382" s="179"/>
    </row>
    <row r="383" customFormat="false" ht="13.5" hidden="false" customHeight="false" outlineLevel="0" collapsed="false">
      <c r="A383" s="176"/>
      <c r="B383" s="176"/>
      <c r="C383" s="176"/>
      <c r="D383" s="176"/>
      <c r="E383" s="176"/>
      <c r="F383" s="181" t="str">
        <f aca="false">IF(E383-D383=0," ",E383-D383)</f>
        <v> </v>
      </c>
      <c r="G383" s="182" t="str">
        <f aca="false">IFERROR(E383/D383%," ")</f>
        <v> </v>
      </c>
      <c r="H383" s="181"/>
      <c r="I383" s="176"/>
      <c r="J383" s="179"/>
    </row>
    <row r="384" customFormat="false" ht="13.5" hidden="false" customHeight="false" outlineLevel="0" collapsed="false">
      <c r="A384" s="176"/>
      <c r="B384" s="176"/>
      <c r="C384" s="176"/>
      <c r="D384" s="176"/>
      <c r="E384" s="176"/>
      <c r="F384" s="181" t="str">
        <f aca="false">IF(E384-D384=0," ",E384-D384)</f>
        <v> </v>
      </c>
      <c r="G384" s="182" t="str">
        <f aca="false">IFERROR(E384/D384%," ")</f>
        <v> </v>
      </c>
      <c r="H384" s="181"/>
      <c r="I384" s="176"/>
      <c r="J384" s="179"/>
    </row>
    <row r="385" customFormat="false" ht="13.5" hidden="false" customHeight="false" outlineLevel="0" collapsed="false">
      <c r="A385" s="176"/>
      <c r="B385" s="176"/>
      <c r="C385" s="176"/>
      <c r="D385" s="176"/>
      <c r="E385" s="176"/>
      <c r="F385" s="181" t="str">
        <f aca="false">IF(E385-D385=0," ",E385-D385)</f>
        <v> </v>
      </c>
      <c r="G385" s="182" t="str">
        <f aca="false">IFERROR(E385/D385%," ")</f>
        <v> </v>
      </c>
      <c r="H385" s="181"/>
      <c r="I385" s="176"/>
      <c r="J385" s="179"/>
    </row>
    <row r="386" customFormat="false" ht="13.5" hidden="false" customHeight="false" outlineLevel="0" collapsed="false">
      <c r="A386" s="176"/>
      <c r="B386" s="176"/>
      <c r="C386" s="176"/>
      <c r="D386" s="176"/>
      <c r="E386" s="176"/>
      <c r="F386" s="181" t="str">
        <f aca="false">IF(E386-D386=0," ",E386-D386)</f>
        <v> </v>
      </c>
      <c r="G386" s="182" t="str">
        <f aca="false">IFERROR(E386/D386%," ")</f>
        <v> </v>
      </c>
      <c r="H386" s="181"/>
      <c r="I386" s="176"/>
      <c r="J386" s="179"/>
    </row>
    <row r="387" customFormat="false" ht="13.5" hidden="false" customHeight="false" outlineLevel="0" collapsed="false">
      <c r="A387" s="176"/>
      <c r="B387" s="176"/>
      <c r="C387" s="176"/>
      <c r="D387" s="176"/>
      <c r="E387" s="176"/>
      <c r="F387" s="181" t="str">
        <f aca="false">IF(E387-D387=0," ",E387-D387)</f>
        <v> </v>
      </c>
      <c r="G387" s="182" t="str">
        <f aca="false">IFERROR(E387/D387%," ")</f>
        <v> </v>
      </c>
      <c r="H387" s="181"/>
      <c r="I387" s="176"/>
      <c r="J387" s="179"/>
    </row>
    <row r="388" customFormat="false" ht="13.5" hidden="false" customHeight="false" outlineLevel="0" collapsed="false">
      <c r="A388" s="176"/>
      <c r="B388" s="176"/>
      <c r="C388" s="176"/>
      <c r="D388" s="176"/>
      <c r="E388" s="176"/>
      <c r="F388" s="181" t="str">
        <f aca="false">IF(E388-D388=0," ",E388-D388)</f>
        <v> </v>
      </c>
      <c r="G388" s="182" t="str">
        <f aca="false">IFERROR(E388/D388%," ")</f>
        <v> </v>
      </c>
      <c r="H388" s="181"/>
      <c r="I388" s="176"/>
      <c r="J388" s="179"/>
    </row>
    <row r="389" customFormat="false" ht="13.5" hidden="false" customHeight="false" outlineLevel="0" collapsed="false">
      <c r="A389" s="176"/>
      <c r="B389" s="176"/>
      <c r="C389" s="176"/>
      <c r="D389" s="176"/>
      <c r="E389" s="176"/>
      <c r="F389" s="181" t="str">
        <f aca="false">IF(E389-D389=0," ",E389-D389)</f>
        <v> </v>
      </c>
      <c r="G389" s="182" t="str">
        <f aca="false">IFERROR(E389/D389%," ")</f>
        <v> </v>
      </c>
      <c r="H389" s="181"/>
      <c r="I389" s="176"/>
      <c r="J389" s="179"/>
    </row>
    <row r="390" customFormat="false" ht="13.5" hidden="false" customHeight="false" outlineLevel="0" collapsed="false">
      <c r="A390" s="176"/>
      <c r="B390" s="176"/>
      <c r="C390" s="176"/>
      <c r="D390" s="176"/>
      <c r="E390" s="176"/>
      <c r="F390" s="181" t="str">
        <f aca="false">IF(E390-D390=0," ",E390-D390)</f>
        <v> </v>
      </c>
      <c r="G390" s="182" t="str">
        <f aca="false">IFERROR(E390/D390%," ")</f>
        <v> </v>
      </c>
      <c r="H390" s="181"/>
      <c r="I390" s="176"/>
      <c r="J390" s="179"/>
    </row>
    <row r="391" customFormat="false" ht="13.5" hidden="false" customHeight="false" outlineLevel="0" collapsed="false">
      <c r="A391" s="176"/>
      <c r="B391" s="176"/>
      <c r="C391" s="176"/>
      <c r="D391" s="176"/>
      <c r="E391" s="176"/>
      <c r="F391" s="181" t="str">
        <f aca="false">IF(E391-D391=0," ",E391-D391)</f>
        <v> </v>
      </c>
      <c r="G391" s="182" t="str">
        <f aca="false">IFERROR(E391/D391%," ")</f>
        <v> </v>
      </c>
      <c r="H391" s="181"/>
      <c r="I391" s="176"/>
      <c r="J391" s="179"/>
    </row>
    <row r="392" customFormat="false" ht="13.5" hidden="false" customHeight="false" outlineLevel="0" collapsed="false">
      <c r="A392" s="176"/>
      <c r="B392" s="176"/>
      <c r="C392" s="176"/>
      <c r="D392" s="176"/>
      <c r="E392" s="176"/>
      <c r="F392" s="181" t="str">
        <f aca="false">IF(E392-D392=0," ",E392-D392)</f>
        <v> </v>
      </c>
      <c r="G392" s="182" t="str">
        <f aca="false">IFERROR(E392/D392%," ")</f>
        <v> </v>
      </c>
      <c r="H392" s="181"/>
      <c r="I392" s="176"/>
      <c r="J392" s="179"/>
    </row>
    <row r="393" customFormat="false" ht="13.5" hidden="false" customHeight="false" outlineLevel="0" collapsed="false">
      <c r="A393" s="176"/>
      <c r="B393" s="176"/>
      <c r="C393" s="176"/>
      <c r="D393" s="176"/>
      <c r="E393" s="176"/>
      <c r="F393" s="181" t="str">
        <f aca="false">IF(E393-D393=0," ",E393-D393)</f>
        <v> </v>
      </c>
      <c r="G393" s="182" t="str">
        <f aca="false">IFERROR(E393/D393%," ")</f>
        <v> </v>
      </c>
      <c r="H393" s="181"/>
      <c r="I393" s="176"/>
      <c r="J393" s="179"/>
    </row>
    <row r="394" customFormat="false" ht="13.5" hidden="false" customHeight="false" outlineLevel="0" collapsed="false">
      <c r="A394" s="176"/>
      <c r="B394" s="176"/>
      <c r="C394" s="176"/>
      <c r="D394" s="176"/>
      <c r="E394" s="176"/>
      <c r="F394" s="181" t="str">
        <f aca="false">IF(E394-D394=0," ",E394-D394)</f>
        <v> </v>
      </c>
      <c r="G394" s="182" t="str">
        <f aca="false">IFERROR(E394/D394%," ")</f>
        <v> </v>
      </c>
      <c r="H394" s="181"/>
      <c r="I394" s="176"/>
      <c r="J394" s="179"/>
    </row>
    <row r="395" customFormat="false" ht="13.5" hidden="false" customHeight="false" outlineLevel="0" collapsed="false">
      <c r="A395" s="176"/>
      <c r="B395" s="176"/>
      <c r="C395" s="176"/>
      <c r="D395" s="176"/>
      <c r="E395" s="176"/>
      <c r="F395" s="181" t="str">
        <f aca="false">IF(E395-D395=0," ",E395-D395)</f>
        <v> </v>
      </c>
      <c r="G395" s="182" t="str">
        <f aca="false">IFERROR(E395/D395%," ")</f>
        <v> </v>
      </c>
      <c r="H395" s="181"/>
      <c r="I395" s="176"/>
      <c r="J395" s="179"/>
    </row>
    <row r="396" customFormat="false" ht="13.5" hidden="false" customHeight="false" outlineLevel="0" collapsed="false">
      <c r="A396" s="176"/>
      <c r="B396" s="176"/>
      <c r="C396" s="176"/>
      <c r="D396" s="176"/>
      <c r="E396" s="176"/>
      <c r="F396" s="181" t="str">
        <f aca="false">IF(E396-D396=0," ",E396-D396)</f>
        <v> </v>
      </c>
      <c r="G396" s="182" t="str">
        <f aca="false">IFERROR(E396/D396%," ")</f>
        <v> </v>
      </c>
      <c r="H396" s="181"/>
      <c r="I396" s="176"/>
      <c r="J396" s="179"/>
    </row>
    <row r="397" customFormat="false" ht="13.5" hidden="false" customHeight="false" outlineLevel="0" collapsed="false">
      <c r="A397" s="176"/>
      <c r="B397" s="176"/>
      <c r="C397" s="176"/>
      <c r="D397" s="176"/>
      <c r="E397" s="176"/>
      <c r="F397" s="181" t="str">
        <f aca="false">IF(E397-D397=0," ",E397-D397)</f>
        <v> </v>
      </c>
      <c r="G397" s="182" t="str">
        <f aca="false">IFERROR(E397/D397%," ")</f>
        <v> </v>
      </c>
      <c r="H397" s="181"/>
      <c r="I397" s="176"/>
      <c r="J397" s="179"/>
    </row>
    <row r="398" customFormat="false" ht="13.5" hidden="false" customHeight="false" outlineLevel="0" collapsed="false">
      <c r="A398" s="176"/>
      <c r="B398" s="176"/>
      <c r="C398" s="176"/>
      <c r="D398" s="176"/>
      <c r="E398" s="176"/>
      <c r="F398" s="181" t="str">
        <f aca="false">IF(E398-D398=0," ",E398-D398)</f>
        <v> </v>
      </c>
      <c r="G398" s="182" t="str">
        <f aca="false">IFERROR(E398/D398%," ")</f>
        <v> </v>
      </c>
      <c r="H398" s="181"/>
      <c r="I398" s="176"/>
      <c r="J398" s="179"/>
    </row>
    <row r="399" customFormat="false" ht="13.5" hidden="false" customHeight="false" outlineLevel="0" collapsed="false">
      <c r="A399" s="176"/>
      <c r="B399" s="176"/>
      <c r="C399" s="176"/>
      <c r="D399" s="176"/>
      <c r="E399" s="176"/>
      <c r="F399" s="181" t="str">
        <f aca="false">IF(E399-D399=0," ",E399-D399)</f>
        <v> </v>
      </c>
      <c r="G399" s="182" t="str">
        <f aca="false">IFERROR(E399/D399%," ")</f>
        <v> </v>
      </c>
      <c r="H399" s="181"/>
      <c r="I399" s="176"/>
      <c r="J399" s="179"/>
    </row>
    <row r="400" customFormat="false" ht="13.5" hidden="false" customHeight="false" outlineLevel="0" collapsed="false">
      <c r="A400" s="176"/>
      <c r="B400" s="176"/>
      <c r="C400" s="176"/>
      <c r="D400" s="176"/>
      <c r="E400" s="176"/>
      <c r="F400" s="181" t="str">
        <f aca="false">IF(E400-D400=0," ",E400-D400)</f>
        <v> </v>
      </c>
      <c r="G400" s="182" t="str">
        <f aca="false">IFERROR(E400/D400%," ")</f>
        <v> </v>
      </c>
      <c r="H400" s="181"/>
      <c r="I400" s="176"/>
      <c r="J400" s="183"/>
    </row>
    <row r="401" customFormat="false" ht="12.75" hidden="false" customHeight="true" outlineLevel="0" collapsed="false">
      <c r="A401" s="176"/>
      <c r="B401" s="176"/>
      <c r="C401" s="176"/>
      <c r="D401" s="176"/>
      <c r="E401" s="176"/>
      <c r="F401" s="176"/>
      <c r="G401" s="176"/>
      <c r="H401" s="176"/>
      <c r="I401" s="176"/>
    </row>
  </sheetData>
  <hyperlinks>
    <hyperlink ref="K3" location="'KM-FIII'!A1" display="KM-FIII"/>
    <hyperlink ref="K4" location="'KM-FIII-01'!A1" display="KM-FIII-01"/>
    <hyperlink ref="K5" location="'KM-FIII-02'!A1" display="KM-FIII-02"/>
    <hyperlink ref="K6" location="'KM-FIII-10-M'!A1" display="KM-FIII-10-M "/>
    <hyperlink ref="K7" location="'KM-FIII-10-E'!A1" display="KM-FIII-10-E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84" width="11"/>
    <col collapsed="false" customWidth="true" hidden="false" outlineLevel="0" max="2" min="2" style="185" width="69.25"/>
    <col collapsed="false" customWidth="true" hidden="false" outlineLevel="0" max="3" min="3" style="184" width="10.12"/>
    <col collapsed="false" customWidth="false" hidden="false" outlineLevel="0" max="16384" min="4" style="184" width="9"/>
  </cols>
  <sheetData>
    <row r="1" customFormat="false" ht="16.5" hidden="false" customHeight="true" outlineLevel="0" collapsed="false">
      <c r="A1" s="186" t="s">
        <v>185</v>
      </c>
      <c r="B1" s="187" t="s">
        <v>186</v>
      </c>
    </row>
    <row r="2" customFormat="false" ht="16.5" hidden="false" customHeight="false" outlineLevel="0" collapsed="false">
      <c r="A2" s="188"/>
      <c r="B2" s="189"/>
      <c r="D2" s="190" t="n">
        <f aca="false">A41</f>
        <v>0</v>
      </c>
      <c r="E2" s="190" t="n">
        <f aca="false">A43</f>
        <v>0</v>
      </c>
      <c r="F2" s="9" t="s">
        <v>124</v>
      </c>
    </row>
    <row r="3" customFormat="false" ht="16.5" hidden="false" customHeight="true" outlineLevel="0" collapsed="false">
      <c r="A3" s="186" t="s">
        <v>187</v>
      </c>
      <c r="B3" s="191"/>
      <c r="C3" s="11" t="s">
        <v>0</v>
      </c>
      <c r="D3" s="3" t="s">
        <v>3</v>
      </c>
    </row>
    <row r="4" customFormat="false" ht="16.5" hidden="false" customHeight="true" outlineLevel="0" collapsed="false">
      <c r="A4" s="192" t="s">
        <v>188</v>
      </c>
      <c r="B4" s="193" t="n">
        <f aca="false">Alapa!$C$17</f>
        <v>0</v>
      </c>
      <c r="C4" s="11" t="s">
        <v>5</v>
      </c>
      <c r="D4" s="3" t="s">
        <v>6</v>
      </c>
    </row>
    <row r="5" customFormat="false" ht="16.5" hidden="false" customHeight="true" outlineLevel="0" collapsed="false">
      <c r="A5" s="192" t="s">
        <v>189</v>
      </c>
      <c r="B5" s="194" t="n">
        <f aca="false">Alapa!$C$12</f>
        <v>0</v>
      </c>
      <c r="C5" s="11" t="s">
        <v>8</v>
      </c>
      <c r="D5" s="3" t="s">
        <v>9</v>
      </c>
    </row>
    <row r="6" customFormat="false" ht="16.5" hidden="false" customHeight="false" outlineLevel="0" collapsed="false">
      <c r="A6" s="192" t="s">
        <v>4</v>
      </c>
      <c r="B6" s="195" t="n">
        <f aca="false">Alapa!$C$15</f>
        <v>0</v>
      </c>
      <c r="C6" s="11" t="s">
        <v>11</v>
      </c>
      <c r="D6" s="3" t="s">
        <v>12</v>
      </c>
    </row>
    <row r="7" customFormat="false" ht="16.5" hidden="false" customHeight="true" outlineLevel="0" collapsed="false">
      <c r="A7" s="192" t="s">
        <v>7</v>
      </c>
      <c r="B7" s="193" t="e">
        <f aca="false">VLOOKUP(D8,Alapa!$G$2:$H$22,2)</f>
        <v>#N/A</v>
      </c>
      <c r="C7" s="11" t="s">
        <v>130</v>
      </c>
      <c r="D7" s="3" t="s">
        <v>15</v>
      </c>
    </row>
    <row r="8" customFormat="false" ht="16.5" hidden="false" customHeight="true" outlineLevel="0" collapsed="false">
      <c r="A8" s="192" t="s">
        <v>190</v>
      </c>
      <c r="B8" s="193" t="str">
        <f aca="false">IF(Alapa!$N$2=0," ",Alapa!$N$2)</f>
        <v> </v>
      </c>
      <c r="C8" s="3" t="s">
        <v>7</v>
      </c>
      <c r="D8" s="30" t="n">
        <v>1</v>
      </c>
    </row>
    <row r="9" customFormat="false" ht="16.5" hidden="false" customHeight="true" outlineLevel="0" collapsed="false">
      <c r="A9" s="188"/>
      <c r="B9" s="196"/>
    </row>
    <row r="10" customFormat="false" ht="16.5" hidden="false" customHeight="true" outlineLevel="0" collapsed="false">
      <c r="A10" s="197"/>
      <c r="B10" s="198"/>
    </row>
    <row r="11" customFormat="false" ht="16.5" hidden="false" customHeight="true" outlineLevel="0" collapsed="false">
      <c r="A11" s="197"/>
      <c r="B11" s="198"/>
    </row>
    <row r="12" customFormat="false" ht="16.5" hidden="false" customHeight="true" outlineLevel="0" collapsed="false">
      <c r="A12" s="197"/>
      <c r="B12" s="198"/>
    </row>
    <row r="13" customFormat="false" ht="16.5" hidden="false" customHeight="true" outlineLevel="0" collapsed="false">
      <c r="A13" s="197"/>
      <c r="B13" s="198"/>
    </row>
    <row r="14" customFormat="false" ht="16.5" hidden="false" customHeight="true" outlineLevel="0" collapsed="false">
      <c r="A14" s="197"/>
      <c r="B14" s="198"/>
    </row>
    <row r="15" customFormat="false" ht="16.5" hidden="false" customHeight="true" outlineLevel="0" collapsed="false">
      <c r="A15" s="197"/>
      <c r="B15" s="198"/>
    </row>
    <row r="16" customFormat="false" ht="16.5" hidden="false" customHeight="true" outlineLevel="0" collapsed="false">
      <c r="A16" s="197"/>
      <c r="B16" s="198"/>
    </row>
    <row r="17" customFormat="false" ht="16.5" hidden="false" customHeight="true" outlineLevel="0" collapsed="false">
      <c r="A17" s="197"/>
      <c r="B17" s="198"/>
    </row>
    <row r="18" customFormat="false" ht="16.5" hidden="false" customHeight="true" outlineLevel="0" collapsed="false">
      <c r="A18" s="197"/>
      <c r="B18" s="198"/>
    </row>
    <row r="19" customFormat="false" ht="16.5" hidden="false" customHeight="true" outlineLevel="0" collapsed="false">
      <c r="A19" s="197"/>
      <c r="B19" s="198"/>
    </row>
    <row r="20" customFormat="false" ht="16.5" hidden="false" customHeight="true" outlineLevel="0" collapsed="false">
      <c r="A20" s="197"/>
      <c r="B20" s="198"/>
    </row>
    <row r="21" customFormat="false" ht="16.5" hidden="false" customHeight="true" outlineLevel="0" collapsed="false">
      <c r="A21" s="197"/>
      <c r="B21" s="198"/>
    </row>
    <row r="22" customFormat="false" ht="16.5" hidden="false" customHeight="true" outlineLevel="0" collapsed="false">
      <c r="A22" s="197"/>
      <c r="B22" s="198"/>
    </row>
    <row r="23" customFormat="false" ht="16.5" hidden="false" customHeight="true" outlineLevel="0" collapsed="false">
      <c r="A23" s="197"/>
      <c r="B23" s="198"/>
    </row>
    <row r="24" customFormat="false" ht="16.5" hidden="false" customHeight="true" outlineLevel="0" collapsed="false">
      <c r="A24" s="197"/>
      <c r="B24" s="198"/>
    </row>
    <row r="25" customFormat="false" ht="16.5" hidden="false" customHeight="true" outlineLevel="0" collapsed="false">
      <c r="A25" s="197"/>
      <c r="B25" s="198"/>
    </row>
    <row r="26" customFormat="false" ht="16.5" hidden="false" customHeight="true" outlineLevel="0" collapsed="false">
      <c r="A26" s="197"/>
      <c r="B26" s="198"/>
    </row>
    <row r="27" customFormat="false" ht="16.5" hidden="false" customHeight="true" outlineLevel="0" collapsed="false">
      <c r="A27" s="197"/>
      <c r="B27" s="198"/>
    </row>
    <row r="28" customFormat="false" ht="16.5" hidden="false" customHeight="false" outlineLevel="0" collapsed="false">
      <c r="A28" s="197"/>
      <c r="B28" s="198"/>
    </row>
    <row r="29" customFormat="false" ht="16.5" hidden="false" customHeight="false" outlineLevel="0" collapsed="false">
      <c r="A29" s="197"/>
      <c r="B29" s="198"/>
    </row>
    <row r="30" customFormat="false" ht="16.5" hidden="false" customHeight="false" outlineLevel="0" collapsed="false">
      <c r="A30" s="197"/>
      <c r="B30" s="198"/>
    </row>
    <row r="31" customFormat="false" ht="16.5" hidden="false" customHeight="false" outlineLevel="0" collapsed="false">
      <c r="A31" s="197"/>
      <c r="B31" s="198"/>
    </row>
    <row r="32" customFormat="false" ht="16.5" hidden="false" customHeight="false" outlineLevel="0" collapsed="false">
      <c r="A32" s="197"/>
      <c r="B32" s="198"/>
    </row>
    <row r="33" customFormat="false" ht="16.5" hidden="false" customHeight="false" outlineLevel="0" collapsed="false">
      <c r="A33" s="197"/>
      <c r="B33" s="198"/>
    </row>
    <row r="34" customFormat="false" ht="16.5" hidden="false" customHeight="false" outlineLevel="0" collapsed="false">
      <c r="A34" s="197"/>
      <c r="B34" s="198"/>
    </row>
    <row r="35" customFormat="false" ht="16.5" hidden="false" customHeight="false" outlineLevel="0" collapsed="false">
      <c r="A35" s="197"/>
      <c r="B35" s="198"/>
    </row>
    <row r="36" customFormat="false" ht="16.5" hidden="false" customHeight="false" outlineLevel="0" collapsed="false">
      <c r="A36" s="197"/>
      <c r="B36" s="198"/>
    </row>
    <row r="37" customFormat="false" ht="16.5" hidden="false" customHeight="false" outlineLevel="0" collapsed="false">
      <c r="A37" s="197"/>
      <c r="B37" s="198"/>
    </row>
    <row r="38" customFormat="false" ht="16.5" hidden="false" customHeight="false" outlineLevel="0" collapsed="false">
      <c r="A38" s="197"/>
      <c r="B38" s="198"/>
    </row>
    <row r="39" customFormat="false" ht="16.5" hidden="false" customHeight="false" outlineLevel="0" collapsed="false">
      <c r="A39" s="24"/>
      <c r="B39" s="24"/>
    </row>
    <row r="40" customFormat="false" ht="16.5" hidden="false" customHeight="false" outlineLevel="0" collapsed="false">
      <c r="A40" s="65" t="s">
        <v>121</v>
      </c>
      <c r="B40" s="24"/>
    </row>
    <row r="41" customFormat="false" ht="16.5" hidden="false" customHeight="false" outlineLevel="0" collapsed="false">
      <c r="A41" s="3"/>
      <c r="B41" s="2"/>
    </row>
    <row r="42" customFormat="false" ht="16.5" hidden="false" customHeight="false" outlineLevel="0" collapsed="false">
      <c r="A42" s="66" t="s">
        <v>122</v>
      </c>
      <c r="B42" s="41"/>
    </row>
    <row r="43" customFormat="false" ht="16.5" hidden="false" customHeight="false" outlineLevel="0" collapsed="false">
      <c r="A43" s="3"/>
      <c r="B43" s="2"/>
    </row>
    <row r="44" customFormat="false" ht="16.5" hidden="false" customHeight="false" outlineLevel="0" collapsed="false">
      <c r="A44" s="41"/>
      <c r="B44" s="41"/>
    </row>
  </sheetData>
  <hyperlinks>
    <hyperlink ref="C3" location="'KM-FIII'!A1" display="KM-FIII"/>
    <hyperlink ref="C4" location="'KM-FIII-01'!A1" display="KM-FIII-01"/>
    <hyperlink ref="C5" location="'KM-FIII-02'!A1" display="KM-FIII-02"/>
    <hyperlink ref="C6" location="'KM-FIII-10-M'!A1" display="KM-FIII-10-M "/>
    <hyperlink ref="C7" location="'KM-FIII-10-E'!A1" display="KM-FIII-10-E"/>
  </hyperlink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84" width="11"/>
    <col collapsed="false" customWidth="true" hidden="false" outlineLevel="0" max="2" min="2" style="184" width="15.62"/>
    <col collapsed="false" customWidth="true" hidden="false" outlineLevel="0" max="3" min="3" style="184" width="23.76"/>
    <col collapsed="false" customWidth="true" hidden="false" outlineLevel="0" max="4" min="4" style="184" width="11"/>
    <col collapsed="false" customWidth="true" hidden="false" outlineLevel="0" max="5" min="5" style="185" width="30.62"/>
    <col collapsed="false" customWidth="true" hidden="false" outlineLevel="0" max="6" min="6" style="184" width="10.88"/>
    <col collapsed="false" customWidth="false" hidden="false" outlineLevel="0" max="16384" min="7" style="184" width="9"/>
  </cols>
  <sheetData>
    <row r="1" customFormat="false" ht="16.5" hidden="false" customHeight="true" outlineLevel="0" collapsed="false">
      <c r="A1" s="186" t="s">
        <v>130</v>
      </c>
      <c r="B1" s="186"/>
      <c r="C1" s="186"/>
      <c r="D1" s="186"/>
      <c r="E1" s="187"/>
      <c r="I1" s="190" t="s">
        <v>191</v>
      </c>
      <c r="J1" s="190" t="s">
        <v>192</v>
      </c>
    </row>
    <row r="2" customFormat="false" ht="16.5" hidden="false" customHeight="false" outlineLevel="0" collapsed="false">
      <c r="A2" s="188"/>
      <c r="B2" s="188"/>
      <c r="C2" s="188"/>
      <c r="D2" s="8" t="n">
        <f aca="false">A28</f>
        <v>0</v>
      </c>
      <c r="E2" s="199" t="n">
        <f aca="false">A30</f>
        <v>0</v>
      </c>
      <c r="F2" s="9" t="s">
        <v>124</v>
      </c>
    </row>
    <row r="3" customFormat="false" ht="16.5" hidden="false" customHeight="true" outlineLevel="0" collapsed="false">
      <c r="A3" s="186" t="s">
        <v>193</v>
      </c>
      <c r="B3" s="186"/>
      <c r="C3" s="186"/>
      <c r="D3" s="186"/>
      <c r="E3" s="191"/>
      <c r="F3" s="11" t="s">
        <v>0</v>
      </c>
      <c r="G3" s="3" t="s">
        <v>3</v>
      </c>
    </row>
    <row r="4" customFormat="false" ht="16.5" hidden="false" customHeight="true" outlineLevel="0" collapsed="false">
      <c r="A4" s="192" t="s">
        <v>188</v>
      </c>
      <c r="B4" s="200" t="n">
        <f aca="false">Alapa!$C$17</f>
        <v>0</v>
      </c>
      <c r="C4" s="201"/>
      <c r="D4" s="201"/>
      <c r="E4" s="202"/>
      <c r="F4" s="11" t="s">
        <v>5</v>
      </c>
      <c r="G4" s="3" t="s">
        <v>6</v>
      </c>
    </row>
    <row r="5" customFormat="false" ht="16.5" hidden="false" customHeight="true" outlineLevel="0" collapsed="false">
      <c r="A5" s="192" t="s">
        <v>189</v>
      </c>
      <c r="B5" s="200" t="n">
        <f aca="false">Alapa!$C$12</f>
        <v>0</v>
      </c>
      <c r="C5" s="201"/>
      <c r="D5" s="201"/>
      <c r="E5" s="202"/>
      <c r="F5" s="11" t="s">
        <v>8</v>
      </c>
      <c r="G5" s="3" t="s">
        <v>9</v>
      </c>
    </row>
    <row r="6" customFormat="false" ht="16.5" hidden="false" customHeight="true" outlineLevel="0" collapsed="false">
      <c r="A6" s="192" t="s">
        <v>4</v>
      </c>
      <c r="B6" s="200" t="n">
        <f aca="false">Alapa!$C$15</f>
        <v>0</v>
      </c>
      <c r="C6" s="201"/>
      <c r="D6" s="201"/>
      <c r="E6" s="202"/>
      <c r="F6" s="11" t="s">
        <v>11</v>
      </c>
      <c r="G6" s="3" t="s">
        <v>12</v>
      </c>
    </row>
    <row r="7" customFormat="false" ht="16.5" hidden="false" customHeight="true" outlineLevel="0" collapsed="false">
      <c r="A7" s="192" t="s">
        <v>194</v>
      </c>
      <c r="B7" s="200" t="e">
        <f aca="false">VLOOKUP(G8,Alapa!$G$2:$H$22,2)</f>
        <v>#N/A</v>
      </c>
      <c r="C7" s="201"/>
      <c r="D7" s="201"/>
      <c r="E7" s="202"/>
      <c r="F7" s="11" t="s">
        <v>130</v>
      </c>
      <c r="G7" s="3" t="s">
        <v>15</v>
      </c>
    </row>
    <row r="8" customFormat="false" ht="16.5" hidden="false" customHeight="false" outlineLevel="0" collapsed="false">
      <c r="A8" s="192" t="s">
        <v>195</v>
      </c>
      <c r="B8" s="200" t="str">
        <f aca="false">IF(Alapa!$N$2=0," ",Alapa!$N$2)</f>
        <v> </v>
      </c>
      <c r="C8" s="201"/>
      <c r="D8" s="201"/>
      <c r="E8" s="202"/>
      <c r="F8" s="1" t="s">
        <v>7</v>
      </c>
      <c r="G8" s="203" t="n">
        <v>1</v>
      </c>
    </row>
    <row r="9" customFormat="false" ht="16.5" hidden="false" customHeight="true" outlineLevel="0" collapsed="false">
      <c r="A9" s="188"/>
      <c r="B9" s="188"/>
      <c r="C9" s="188"/>
      <c r="D9" s="188"/>
      <c r="E9" s="196"/>
    </row>
    <row r="10" customFormat="false" ht="16.5" hidden="false" customHeight="true" outlineLevel="0" collapsed="false">
      <c r="A10" s="204" t="s">
        <v>196</v>
      </c>
      <c r="B10" s="204" t="s">
        <v>46</v>
      </c>
      <c r="C10" s="204" t="s">
        <v>197</v>
      </c>
      <c r="D10" s="204" t="s">
        <v>198</v>
      </c>
      <c r="E10" s="205" t="s">
        <v>199</v>
      </c>
    </row>
    <row r="11" customFormat="false" ht="16.5" hidden="false" customHeight="true" outlineLevel="0" collapsed="false">
      <c r="A11" s="206" t="n">
        <v>1</v>
      </c>
      <c r="B11" s="207" t="s">
        <v>0</v>
      </c>
      <c r="C11" s="207" t="s">
        <v>3</v>
      </c>
      <c r="D11" s="208"/>
      <c r="E11" s="209"/>
    </row>
    <row r="12" customFormat="false" ht="16.5" hidden="false" customHeight="true" outlineLevel="0" collapsed="false">
      <c r="A12" s="206" t="n">
        <v>2</v>
      </c>
      <c r="B12" s="207" t="s">
        <v>5</v>
      </c>
      <c r="C12" s="207" t="s">
        <v>6</v>
      </c>
      <c r="D12" s="208"/>
      <c r="E12" s="209"/>
    </row>
    <row r="13" customFormat="false" ht="16.5" hidden="false" customHeight="true" outlineLevel="0" collapsed="false">
      <c r="A13" s="206" t="n">
        <v>3</v>
      </c>
      <c r="B13" s="207" t="s">
        <v>8</v>
      </c>
      <c r="C13" s="207" t="s">
        <v>9</v>
      </c>
      <c r="D13" s="208"/>
      <c r="E13" s="209"/>
    </row>
    <row r="14" customFormat="false" ht="16.5" hidden="false" customHeight="true" outlineLevel="0" collapsed="false">
      <c r="A14" s="206" t="n">
        <v>4</v>
      </c>
      <c r="B14" s="207"/>
      <c r="C14" s="207"/>
      <c r="D14" s="208"/>
      <c r="E14" s="209"/>
    </row>
    <row r="15" customFormat="false" ht="16.5" hidden="false" customHeight="true" outlineLevel="0" collapsed="false">
      <c r="A15" s="206" t="n">
        <v>5</v>
      </c>
      <c r="B15" s="207"/>
      <c r="C15" s="207"/>
      <c r="D15" s="208"/>
      <c r="E15" s="209"/>
    </row>
    <row r="16" customFormat="false" ht="16.5" hidden="false" customHeight="true" outlineLevel="0" collapsed="false">
      <c r="A16" s="206" t="n">
        <v>6</v>
      </c>
      <c r="B16" s="207"/>
      <c r="C16" s="207"/>
      <c r="D16" s="208"/>
      <c r="E16" s="209"/>
    </row>
    <row r="17" customFormat="false" ht="16.5" hidden="false" customHeight="true" outlineLevel="0" collapsed="false">
      <c r="A17" s="206" t="n">
        <v>7</v>
      </c>
      <c r="B17" s="207"/>
      <c r="C17" s="207"/>
      <c r="D17" s="208"/>
      <c r="E17" s="209"/>
    </row>
    <row r="18" customFormat="false" ht="16.5" hidden="false" customHeight="true" outlineLevel="0" collapsed="false">
      <c r="A18" s="206" t="n">
        <v>8</v>
      </c>
      <c r="B18" s="207"/>
      <c r="C18" s="207"/>
      <c r="D18" s="208"/>
      <c r="E18" s="209"/>
    </row>
    <row r="19" customFormat="false" ht="16.5" hidden="false" customHeight="true" outlineLevel="0" collapsed="false">
      <c r="A19" s="206" t="n">
        <v>9</v>
      </c>
      <c r="B19" s="207"/>
      <c r="C19" s="207"/>
      <c r="D19" s="208"/>
      <c r="E19" s="209"/>
    </row>
    <row r="20" customFormat="false" ht="16.5" hidden="false" customHeight="true" outlineLevel="0" collapsed="false">
      <c r="A20" s="206" t="n">
        <v>10</v>
      </c>
      <c r="B20" s="207"/>
      <c r="C20" s="207"/>
      <c r="D20" s="208"/>
      <c r="E20" s="209"/>
    </row>
    <row r="21" customFormat="false" ht="16.5" hidden="false" customHeight="true" outlineLevel="0" collapsed="false">
      <c r="A21" s="206" t="n">
        <v>11</v>
      </c>
      <c r="B21" s="207"/>
      <c r="C21" s="207"/>
      <c r="D21" s="208"/>
      <c r="E21" s="209"/>
    </row>
    <row r="22" customFormat="false" ht="16.5" hidden="false" customHeight="true" outlineLevel="0" collapsed="false">
      <c r="A22" s="206"/>
      <c r="B22" s="210"/>
      <c r="C22" s="207"/>
      <c r="D22" s="206"/>
      <c r="E22" s="198"/>
    </row>
    <row r="23" customFormat="false" ht="16.5" hidden="false" customHeight="true" outlineLevel="0" collapsed="false">
      <c r="A23" s="206"/>
      <c r="B23" s="210"/>
      <c r="C23" s="207"/>
      <c r="D23" s="206"/>
      <c r="E23" s="198"/>
    </row>
    <row r="24" customFormat="false" ht="16.5" hidden="false" customHeight="false" outlineLevel="0" collapsed="false">
      <c r="A24" s="211"/>
      <c r="B24" s="41"/>
      <c r="C24" s="24"/>
      <c r="D24" s="24"/>
      <c r="E24" s="24"/>
    </row>
    <row r="25" customFormat="false" ht="16.5" hidden="false" customHeight="false" outlineLevel="0" collapsed="false">
      <c r="A25" s="211"/>
      <c r="B25" s="41"/>
      <c r="C25" s="24"/>
      <c r="D25" s="24"/>
      <c r="E25" s="24"/>
    </row>
    <row r="26" customFormat="false" ht="16.5" hidden="false" customHeight="false" outlineLevel="0" collapsed="false">
      <c r="A26" s="24"/>
      <c r="B26" s="24"/>
      <c r="C26" s="24"/>
      <c r="D26" s="24"/>
      <c r="E26" s="24"/>
    </row>
    <row r="27" customFormat="false" ht="16.5" hidden="false" customHeight="false" outlineLevel="0" collapsed="false">
      <c r="A27" s="65" t="s">
        <v>121</v>
      </c>
      <c r="B27" s="24"/>
      <c r="C27" s="24"/>
      <c r="D27" s="24"/>
      <c r="E27" s="24"/>
    </row>
    <row r="28" customFormat="false" ht="16.5" hidden="false" customHeight="false" outlineLevel="0" collapsed="false">
      <c r="A28" s="3"/>
      <c r="B28" s="2"/>
      <c r="C28" s="2"/>
      <c r="D28" s="1"/>
      <c r="E28" s="1"/>
    </row>
    <row r="29" customFormat="false" ht="16.5" hidden="false" customHeight="false" outlineLevel="0" collapsed="false">
      <c r="A29" s="66" t="s">
        <v>122</v>
      </c>
      <c r="B29" s="41"/>
      <c r="C29" s="41"/>
      <c r="D29" s="24"/>
      <c r="E29" s="24"/>
    </row>
    <row r="30" customFormat="false" ht="16.5" hidden="false" customHeight="false" outlineLevel="0" collapsed="false">
      <c r="A30" s="3"/>
      <c r="B30" s="2"/>
      <c r="C30" s="2"/>
      <c r="D30" s="1"/>
      <c r="E30" s="1"/>
    </row>
    <row r="31" customFormat="false" ht="16.5" hidden="false" customHeight="false" outlineLevel="0" collapsed="false">
      <c r="A31" s="41"/>
      <c r="B31" s="41"/>
      <c r="C31" s="41"/>
      <c r="D31" s="24"/>
      <c r="E31" s="24"/>
    </row>
  </sheetData>
  <dataValidations count="1">
    <dataValidation allowBlank="true" errorStyle="stop" operator="between" showDropDown="false" showErrorMessage="true" showInputMessage="true" sqref="D11:D23" type="list">
      <formula1>$I$1:$J$1</formula1>
      <formula2>0</formula2>
    </dataValidation>
  </dataValidations>
  <hyperlinks>
    <hyperlink ref="F3" location="'KM-FIII'!A1" display="KM-FIII"/>
    <hyperlink ref="F4" location="'KM-FIII-01'!A1" display="KM-FIII-01"/>
    <hyperlink ref="F5" location="'KM-FIII-02'!A1" display="KM-FIII-02"/>
    <hyperlink ref="F6" location="'KM-FIII-10-M'!A1" display="KM-FIII-10-M "/>
    <hyperlink ref="F7" location="'KM-FIII-10-E'!A1" display="KM-FIII-10-E"/>
  </hyperlink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2" zeroHeight="false" outlineLevelRow="0" outlineLevelCol="0"/>
  <cols>
    <col collapsed="false" customWidth="true" hidden="false" outlineLevel="0" max="1" min="1" style="212" width="1.5"/>
    <col collapsed="false" customWidth="true" hidden="false" outlineLevel="0" max="2" min="2" style="212" width="47.5"/>
    <col collapsed="false" customWidth="true" hidden="false" outlineLevel="0" max="3" min="3" style="212" width="32.25"/>
    <col collapsed="false" customWidth="true" hidden="false" outlineLevel="0" max="4" min="4" style="212" width="12.62"/>
    <col collapsed="false" customWidth="true" hidden="false" outlineLevel="0" max="5" min="5" style="212" width="15.38"/>
    <col collapsed="false" customWidth="true" hidden="false" outlineLevel="0" max="6" min="6" style="212" width="14.5"/>
    <col collapsed="false" customWidth="true" hidden="false" outlineLevel="0" max="7" min="7" style="212" width="6.12"/>
    <col collapsed="false" customWidth="true" hidden="false" outlineLevel="0" max="8" min="8" style="212" width="12.12"/>
    <col collapsed="false" customWidth="false" hidden="false" outlineLevel="0" max="10" min="9" style="212" width="9"/>
    <col collapsed="false" customWidth="true" hidden="false" outlineLevel="0" max="11" min="11" style="212" width="1.88"/>
    <col collapsed="false" customWidth="true" hidden="false" outlineLevel="0" max="12" min="12" style="212" width="16.5"/>
    <col collapsed="false" customWidth="true" hidden="false" outlineLevel="0" max="13" min="13" style="212" width="14.12"/>
    <col collapsed="false" customWidth="false" hidden="false" outlineLevel="0" max="16384" min="14" style="212" width="9"/>
  </cols>
  <sheetData>
    <row r="1" customFormat="false" ht="31.5" hidden="false" customHeight="true" outlineLevel="0" collapsed="false">
      <c r="A1" s="213"/>
      <c r="B1" s="214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customFormat="false" ht="15" hidden="false" customHeight="true" outlineLevel="0" collapsed="false">
      <c r="A2" s="213"/>
      <c r="B2" s="215"/>
      <c r="C2" s="215"/>
      <c r="D2" s="215"/>
      <c r="E2" s="215"/>
      <c r="F2" s="215"/>
      <c r="G2" s="216"/>
      <c r="H2" s="215"/>
      <c r="I2" s="215"/>
      <c r="J2" s="215"/>
      <c r="K2" s="216"/>
      <c r="L2" s="215"/>
      <c r="M2" s="215"/>
      <c r="N2" s="215"/>
    </row>
    <row r="3" customFormat="false" ht="15" hidden="false" customHeight="true" outlineLevel="0" collapsed="false">
      <c r="A3" s="213"/>
      <c r="B3" s="215"/>
      <c r="C3" s="215"/>
      <c r="D3" s="215"/>
      <c r="E3" s="215"/>
      <c r="F3" s="215"/>
      <c r="G3" s="215"/>
      <c r="H3" s="215"/>
      <c r="I3" s="215"/>
      <c r="J3" s="215"/>
      <c r="K3" s="216"/>
      <c r="L3" s="215"/>
      <c r="M3" s="215"/>
      <c r="N3" s="215"/>
    </row>
    <row r="4" customFormat="false" ht="15" hidden="false" customHeight="true" outlineLevel="0" collapsed="false">
      <c r="A4" s="213"/>
      <c r="B4" s="215"/>
      <c r="C4" s="215"/>
      <c r="D4" s="215"/>
      <c r="E4" s="215"/>
      <c r="F4" s="215"/>
      <c r="G4" s="215"/>
      <c r="H4" s="215"/>
      <c r="I4" s="215"/>
      <c r="J4" s="215"/>
      <c r="K4" s="216"/>
      <c r="L4" s="215"/>
      <c r="M4" s="215"/>
      <c r="N4" s="215"/>
    </row>
    <row r="5" customFormat="false" ht="15" hidden="false" customHeight="true" outlineLevel="0" collapsed="false">
      <c r="A5" s="213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customFormat="false" ht="15" hidden="false" customHeight="true" outlineLevel="0" collapsed="false">
      <c r="A6" s="213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</row>
    <row r="7" customFormat="false" ht="15" hidden="false" customHeight="true" outlineLevel="0" collapsed="false">
      <c r="A7" s="213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customFormat="false" ht="14.25" hidden="false" customHeight="false" outlineLevel="0" collapsed="false">
      <c r="A8" s="213"/>
      <c r="B8" s="217"/>
      <c r="C8" s="217"/>
      <c r="D8" s="217"/>
      <c r="E8" s="217"/>
      <c r="F8" s="217"/>
      <c r="G8" s="217"/>
      <c r="H8" s="217"/>
      <c r="I8" s="217"/>
    </row>
    <row r="9" customFormat="false" ht="14.25" hidden="false" customHeight="false" outlineLevel="0" collapsed="false">
      <c r="A9" s="213"/>
      <c r="B9" s="217"/>
      <c r="C9" s="217"/>
      <c r="D9" s="217"/>
      <c r="E9" s="217"/>
      <c r="F9" s="217"/>
      <c r="G9" s="217"/>
      <c r="H9" s="217"/>
      <c r="I9" s="217"/>
    </row>
    <row r="10" customFormat="false" ht="14.25" hidden="false" customHeight="false" outlineLevel="0" collapsed="false">
      <c r="A10" s="213"/>
      <c r="B10" s="215"/>
      <c r="C10" s="216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</row>
    <row r="11" customFormat="false" ht="14.25" hidden="false" customHeight="false" outlineLevel="0" collapsed="false">
      <c r="A11" s="213"/>
      <c r="B11" s="215"/>
      <c r="C11" s="216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customFormat="false" ht="14.25" hidden="false" customHeight="false" outlineLevel="0" collapsed="false">
      <c r="A12" s="213"/>
      <c r="B12" s="215"/>
      <c r="C12" s="215"/>
      <c r="D12" s="215"/>
      <c r="E12" s="215"/>
      <c r="F12" s="218"/>
      <c r="G12" s="215"/>
      <c r="H12" s="215"/>
      <c r="I12" s="215"/>
      <c r="J12" s="215"/>
      <c r="K12" s="215"/>
      <c r="L12" s="215"/>
      <c r="M12" s="215"/>
      <c r="N12" s="215"/>
    </row>
    <row r="13" customFormat="false" ht="14.25" hidden="false" customHeight="false" outlineLevel="0" collapsed="false">
      <c r="A13" s="213"/>
      <c r="B13" s="215"/>
      <c r="C13" s="215"/>
      <c r="D13" s="215"/>
      <c r="E13" s="215"/>
      <c r="F13" s="218"/>
      <c r="G13" s="215"/>
      <c r="H13" s="215"/>
      <c r="I13" s="215"/>
      <c r="J13" s="215"/>
      <c r="K13" s="215"/>
      <c r="L13" s="215"/>
      <c r="M13" s="215"/>
      <c r="N13" s="215"/>
    </row>
    <row r="14" customFormat="false" ht="14.25" hidden="false" customHeight="false" outlineLevel="0" collapsed="false">
      <c r="A14" s="213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</row>
    <row r="15" customFormat="false" ht="14.25" hidden="false" customHeight="false" outlineLevel="0" collapsed="false">
      <c r="A15" s="213"/>
      <c r="B15" s="215"/>
      <c r="C15" s="215"/>
      <c r="D15" s="215"/>
      <c r="E15" s="215"/>
      <c r="F15" s="218"/>
      <c r="G15" s="215"/>
      <c r="H15" s="215"/>
      <c r="I15" s="215"/>
      <c r="J15" s="215"/>
      <c r="K15" s="215"/>
      <c r="L15" s="215"/>
      <c r="M15" s="215"/>
      <c r="N15" s="215"/>
    </row>
    <row r="16" customFormat="false" ht="14.25" hidden="false" customHeight="false" outlineLevel="0" collapsed="false">
      <c r="A16" s="213"/>
      <c r="B16" s="217"/>
      <c r="C16" s="217"/>
      <c r="D16" s="217"/>
      <c r="E16" s="217"/>
      <c r="F16" s="217"/>
      <c r="G16" s="217"/>
      <c r="H16" s="217"/>
      <c r="I16" s="217"/>
    </row>
    <row r="17" customFormat="false" ht="14.25" hidden="false" customHeight="false" outlineLevel="0" collapsed="false">
      <c r="A17" s="213"/>
      <c r="B17" s="215"/>
      <c r="C17" s="215"/>
      <c r="D17" s="217"/>
      <c r="E17" s="217"/>
      <c r="F17" s="217"/>
      <c r="G17" s="217"/>
      <c r="H17" s="217"/>
      <c r="I17" s="217"/>
    </row>
    <row r="18" customFormat="false" ht="14.25" hidden="false" customHeight="false" outlineLevel="0" collapsed="false">
      <c r="A18" s="213"/>
      <c r="B18" s="215"/>
      <c r="C18" s="215"/>
      <c r="D18" s="217"/>
      <c r="E18" s="217"/>
      <c r="F18" s="217"/>
      <c r="G18" s="217"/>
      <c r="H18" s="217"/>
      <c r="I18" s="217"/>
    </row>
    <row r="19" customFormat="false" ht="14.25" hidden="false" customHeight="false" outlineLevel="0" collapsed="false">
      <c r="A19" s="213"/>
      <c r="B19" s="215"/>
      <c r="C19" s="215"/>
      <c r="D19" s="217"/>
      <c r="E19" s="217"/>
      <c r="F19" s="217"/>
      <c r="G19" s="217"/>
      <c r="H19" s="217"/>
      <c r="I19" s="217"/>
    </row>
    <row r="20" customFormat="false" ht="14.25" hidden="false" customHeight="false" outlineLevel="0" collapsed="false">
      <c r="A20" s="213"/>
      <c r="B20" s="215"/>
      <c r="C20" s="215"/>
      <c r="D20" s="217"/>
      <c r="E20" s="217"/>
      <c r="F20" s="217"/>
      <c r="G20" s="217"/>
      <c r="H20" s="217"/>
      <c r="I20" s="217"/>
    </row>
    <row r="21" customFormat="false" ht="14.25" hidden="false" customHeight="false" outlineLevel="0" collapsed="false">
      <c r="A21" s="213"/>
      <c r="B21" s="215"/>
      <c r="C21" s="215"/>
      <c r="D21" s="217"/>
      <c r="E21" s="217"/>
      <c r="F21" s="217"/>
      <c r="G21" s="217"/>
      <c r="H21" s="217"/>
      <c r="I21" s="217"/>
    </row>
    <row r="22" customFormat="false" ht="14.25" hidden="false" customHeight="false" outlineLevel="0" collapsed="false">
      <c r="A22" s="213"/>
      <c r="B22" s="217"/>
      <c r="C22" s="217"/>
      <c r="D22" s="217"/>
      <c r="E22" s="217"/>
      <c r="F22" s="217"/>
      <c r="G22" s="217"/>
      <c r="H22" s="217"/>
      <c r="I22" s="217"/>
    </row>
    <row r="23" customFormat="false" ht="14.25" hidden="false" customHeight="false" outlineLevel="0" collapsed="false">
      <c r="A23" s="213"/>
      <c r="B23" s="215"/>
      <c r="C23" s="215"/>
      <c r="D23" s="217"/>
      <c r="E23" s="217"/>
      <c r="F23" s="217"/>
      <c r="G23" s="217"/>
      <c r="H23" s="217"/>
      <c r="I23" s="217"/>
    </row>
    <row r="24" customFormat="false" ht="14.25" hidden="false" customHeight="false" outlineLevel="0" collapsed="false">
      <c r="A24" s="213"/>
      <c r="B24" s="215"/>
      <c r="C24" s="215"/>
      <c r="D24" s="217"/>
      <c r="E24" s="217"/>
      <c r="F24" s="217"/>
      <c r="G24" s="217"/>
      <c r="H24" s="217"/>
      <c r="I24" s="217"/>
    </row>
    <row r="25" customFormat="false" ht="14.25" hidden="false" customHeight="false" outlineLevel="0" collapsed="false">
      <c r="A25" s="213"/>
      <c r="B25" s="215"/>
      <c r="C25" s="215"/>
      <c r="D25" s="217"/>
      <c r="E25" s="217"/>
      <c r="F25" s="217"/>
      <c r="G25" s="217"/>
      <c r="H25" s="217"/>
      <c r="I25" s="217"/>
    </row>
    <row r="26" customFormat="false" ht="14.25" hidden="false" customHeight="false" outlineLevel="0" collapsed="false">
      <c r="A26" s="213"/>
      <c r="B26" s="217"/>
      <c r="C26" s="217"/>
      <c r="D26" s="217"/>
      <c r="E26" s="217"/>
      <c r="F26" s="217"/>
      <c r="G26" s="217"/>
      <c r="H26" s="217"/>
      <c r="I26" s="217"/>
    </row>
    <row r="27" customFormat="false" ht="14.25" hidden="false" customHeight="false" outlineLevel="0" collapsed="false">
      <c r="A27" s="213"/>
      <c r="B27" s="215"/>
      <c r="C27" s="215"/>
      <c r="D27" s="217"/>
      <c r="E27" s="217"/>
      <c r="F27" s="217"/>
      <c r="G27" s="217"/>
      <c r="H27" s="217"/>
      <c r="I27" s="217"/>
    </row>
    <row r="28" customFormat="false" ht="14.25" hidden="false" customHeight="false" outlineLevel="0" collapsed="false">
      <c r="A28" s="213"/>
      <c r="B28" s="217"/>
      <c r="C28" s="217"/>
      <c r="D28" s="217"/>
      <c r="E28" s="217"/>
      <c r="F28" s="217"/>
      <c r="G28" s="217"/>
      <c r="H28" s="217"/>
      <c r="I28" s="217"/>
    </row>
    <row r="29" customFormat="false" ht="14.25" hidden="false" customHeight="false" outlineLevel="0" collapsed="false">
      <c r="A29" s="213"/>
      <c r="B29" s="215"/>
      <c r="C29" s="215"/>
      <c r="D29" s="217"/>
      <c r="E29" s="217"/>
      <c r="F29" s="217"/>
      <c r="G29" s="217"/>
      <c r="H29" s="217"/>
      <c r="I29" s="217"/>
    </row>
    <row r="30" customFormat="false" ht="14.25" hidden="false" customHeight="false" outlineLevel="0" collapsed="false">
      <c r="A30" s="213"/>
      <c r="B30" s="215"/>
      <c r="C30" s="215"/>
      <c r="D30" s="217"/>
      <c r="E30" s="217"/>
      <c r="F30" s="217"/>
      <c r="G30" s="217"/>
      <c r="H30" s="217"/>
      <c r="I30" s="217"/>
    </row>
    <row r="31" customFormat="false" ht="14.25" hidden="false" customHeight="false" outlineLevel="0" collapsed="false">
      <c r="A31" s="213"/>
      <c r="B31" s="215"/>
      <c r="C31" s="215"/>
      <c r="D31" s="217"/>
      <c r="E31" s="217"/>
      <c r="F31" s="217"/>
      <c r="G31" s="217"/>
      <c r="H31" s="217"/>
      <c r="I31" s="217"/>
    </row>
    <row r="32" customFormat="false" ht="14.25" hidden="false" customHeight="false" outlineLevel="0" collapsed="false">
      <c r="A32" s="213"/>
      <c r="B32" s="215"/>
      <c r="C32" s="216"/>
      <c r="D32" s="215"/>
      <c r="E32" s="217"/>
      <c r="F32" s="217"/>
      <c r="G32" s="217"/>
      <c r="H32" s="217"/>
      <c r="I32" s="217"/>
    </row>
    <row r="33" customFormat="false" ht="14.25" hidden="false" customHeight="false" outlineLevel="0" collapsed="false">
      <c r="A33" s="213"/>
      <c r="B33" s="215"/>
      <c r="C33" s="215"/>
      <c r="D33" s="216"/>
      <c r="E33" s="215"/>
      <c r="F33" s="217"/>
      <c r="G33" s="217"/>
      <c r="H33" s="217"/>
      <c r="I33" s="217"/>
    </row>
    <row r="34" customFormat="false" ht="14.25" hidden="false" customHeight="false" outlineLevel="0" collapsed="false">
      <c r="A34" s="213"/>
      <c r="B34" s="215"/>
      <c r="C34" s="215"/>
      <c r="D34" s="215"/>
      <c r="E34" s="215"/>
      <c r="F34" s="217"/>
      <c r="G34" s="217"/>
      <c r="H34" s="217"/>
      <c r="I34" s="217"/>
    </row>
    <row r="35" customFormat="false" ht="14.25" hidden="false" customHeight="false" outlineLevel="0" collapsed="false">
      <c r="A35" s="213"/>
      <c r="B35" s="215"/>
      <c r="C35" s="215"/>
      <c r="D35" s="215"/>
      <c r="E35" s="215"/>
      <c r="F35" s="217"/>
      <c r="G35" s="217"/>
      <c r="H35" s="217"/>
      <c r="I35" s="217"/>
    </row>
    <row r="36" customFormat="false" ht="14.25" hidden="false" customHeight="false" outlineLevel="0" collapsed="false">
      <c r="A36" s="213"/>
      <c r="B36" s="217"/>
      <c r="C36" s="217"/>
      <c r="D36" s="217"/>
      <c r="E36" s="217"/>
      <c r="F36" s="217"/>
      <c r="G36" s="217"/>
      <c r="H36" s="217"/>
      <c r="I36" s="217"/>
    </row>
    <row r="37" customFormat="false" ht="12" hidden="false" customHeight="false" outlineLevel="0" collapsed="false">
      <c r="A37" s="213"/>
      <c r="B37" s="213"/>
      <c r="C37" s="213"/>
      <c r="D37" s="213"/>
      <c r="E37" s="213"/>
      <c r="F37" s="213"/>
    </row>
    <row r="38" customFormat="false" ht="12" hidden="false" customHeight="false" outlineLevel="0" collapsed="false">
      <c r="A38" s="213"/>
      <c r="B38" s="213"/>
      <c r="C38" s="213"/>
      <c r="D38" s="213"/>
      <c r="E38" s="213"/>
      <c r="F38" s="213"/>
    </row>
    <row r="39" customFormat="false" ht="12" hidden="false" customHeight="false" outlineLevel="0" collapsed="false">
      <c r="A39" s="213"/>
      <c r="B39" s="213"/>
      <c r="C39" s="213"/>
      <c r="D39" s="213"/>
      <c r="E39" s="213"/>
      <c r="F39" s="213"/>
    </row>
    <row r="40" customFormat="false" ht="12" hidden="false" customHeight="false" outlineLevel="0" collapsed="false">
      <c r="A40" s="213"/>
      <c r="B40" s="213"/>
      <c r="C40" s="213"/>
      <c r="D40" s="213"/>
      <c r="E40" s="213"/>
      <c r="F40" s="213"/>
    </row>
    <row r="41" customFormat="false" ht="12" hidden="false" customHeight="false" outlineLevel="0" collapsed="false">
      <c r="A41" s="213"/>
      <c r="B41" s="213"/>
      <c r="C41" s="213"/>
      <c r="D41" s="213"/>
      <c r="E41" s="213"/>
      <c r="F41" s="213"/>
    </row>
    <row r="42" customFormat="false" ht="12" hidden="false" customHeight="false" outlineLevel="0" collapsed="false">
      <c r="A42" s="213"/>
      <c r="B42" s="213"/>
      <c r="C42" s="213"/>
      <c r="D42" s="213"/>
      <c r="E42" s="213"/>
      <c r="F42" s="213"/>
    </row>
    <row r="43" customFormat="false" ht="12" hidden="false" customHeight="false" outlineLevel="0" collapsed="false">
      <c r="A43" s="213"/>
      <c r="B43" s="213"/>
      <c r="C43" s="213"/>
      <c r="D43" s="213"/>
      <c r="E43" s="213"/>
      <c r="F43" s="213"/>
    </row>
    <row r="44" customFormat="false" ht="12" hidden="false" customHeight="false" outlineLevel="0" collapsed="false">
      <c r="A44" s="213"/>
      <c r="B44" s="213"/>
      <c r="C44" s="213"/>
      <c r="D44" s="213"/>
      <c r="E44" s="213"/>
      <c r="F44" s="213"/>
    </row>
    <row r="45" customFormat="false" ht="12" hidden="false" customHeight="false" outlineLevel="0" collapsed="false">
      <c r="A45" s="213"/>
      <c r="B45" s="213"/>
      <c r="C45" s="213"/>
      <c r="D45" s="213"/>
      <c r="E45" s="213"/>
      <c r="F45" s="213"/>
    </row>
    <row r="46" customFormat="false" ht="12" hidden="false" customHeight="false" outlineLevel="0" collapsed="false">
      <c r="A46" s="213"/>
      <c r="B46" s="213"/>
      <c r="C46" s="213"/>
      <c r="D46" s="213"/>
      <c r="E46" s="213"/>
      <c r="F46" s="213"/>
    </row>
    <row r="47" customFormat="false" ht="12" hidden="false" customHeight="false" outlineLevel="0" collapsed="false">
      <c r="A47" s="213"/>
      <c r="B47" s="213"/>
      <c r="C47" s="213"/>
      <c r="D47" s="213"/>
      <c r="E47" s="213"/>
      <c r="F47" s="213"/>
    </row>
    <row r="48" customFormat="false" ht="12" hidden="false" customHeight="false" outlineLevel="0" collapsed="false">
      <c r="A48" s="213"/>
      <c r="B48" s="213"/>
      <c r="C48" s="213"/>
      <c r="D48" s="213"/>
      <c r="E48" s="213"/>
      <c r="F48" s="213"/>
    </row>
    <row r="49" customFormat="false" ht="12" hidden="false" customHeight="false" outlineLevel="0" collapsed="false">
      <c r="A49" s="213"/>
      <c r="B49" s="213"/>
      <c r="C49" s="213"/>
      <c r="D49" s="213"/>
      <c r="E49" s="213"/>
      <c r="F49" s="213"/>
    </row>
    <row r="50" s="220" customFormat="true" ht="15.75" hidden="false" customHeight="false" outlineLevel="0" collapsed="false">
      <c r="A50" s="219"/>
      <c r="B50" s="215"/>
      <c r="C50" s="215"/>
      <c r="D50" s="215"/>
      <c r="E50" s="215"/>
      <c r="F50" s="215"/>
      <c r="G50" s="215"/>
      <c r="H50" s="215"/>
    </row>
    <row r="51" s="220" customFormat="true" ht="15.75" hidden="false" customHeight="false" outlineLevel="0" collapsed="false">
      <c r="A51" s="219"/>
      <c r="B51" s="215"/>
      <c r="C51" s="215"/>
      <c r="D51" s="215"/>
      <c r="E51" s="215"/>
      <c r="F51" s="215"/>
      <c r="G51" s="215"/>
      <c r="H51" s="215"/>
    </row>
    <row r="52" s="220" customFormat="true" ht="15.75" hidden="false" customHeight="false" outlineLevel="0" collapsed="false">
      <c r="A52" s="219"/>
      <c r="B52" s="215"/>
      <c r="C52" s="215"/>
      <c r="D52" s="215"/>
      <c r="E52" s="215"/>
      <c r="F52" s="215"/>
      <c r="G52" s="215"/>
      <c r="H52" s="215"/>
    </row>
    <row r="53" s="220" customFormat="true" ht="15.75" hidden="false" customHeight="false" outlineLevel="0" collapsed="false">
      <c r="A53" s="219"/>
      <c r="B53" s="215"/>
      <c r="C53" s="215"/>
      <c r="D53" s="215"/>
      <c r="E53" s="215"/>
      <c r="F53" s="215"/>
      <c r="G53" s="215"/>
      <c r="H53" s="215"/>
    </row>
    <row r="54" s="220" customFormat="true" ht="15.75" hidden="false" customHeight="false" outlineLevel="0" collapsed="false">
      <c r="A54" s="219"/>
      <c r="B54" s="215"/>
      <c r="C54" s="215"/>
      <c r="D54" s="215"/>
      <c r="E54" s="215"/>
      <c r="F54" s="215"/>
      <c r="G54" s="215"/>
      <c r="H54" s="215"/>
    </row>
    <row r="55" s="220" customFormat="true" ht="15.75" hidden="false" customHeight="false" outlineLevel="0" collapsed="false">
      <c r="A55" s="219"/>
      <c r="B55" s="215"/>
      <c r="C55" s="215"/>
      <c r="D55" s="215"/>
      <c r="E55" s="215"/>
      <c r="F55" s="215"/>
      <c r="G55" s="215"/>
      <c r="H55" s="215"/>
    </row>
    <row r="56" s="220" customFormat="true" ht="15.75" hidden="false" customHeight="false" outlineLevel="0" collapsed="false">
      <c r="A56" s="219"/>
      <c r="B56" s="215"/>
      <c r="C56" s="215"/>
      <c r="D56" s="215"/>
      <c r="E56" s="215"/>
      <c r="F56" s="215"/>
      <c r="G56" s="215"/>
      <c r="H56" s="215"/>
    </row>
    <row r="57" s="220" customFormat="true" ht="15.75" hidden="false" customHeight="false" outlineLevel="0" collapsed="false">
      <c r="A57" s="219"/>
      <c r="B57" s="215"/>
      <c r="C57" s="215"/>
      <c r="D57" s="215"/>
      <c r="E57" s="215"/>
      <c r="F57" s="215"/>
      <c r="G57" s="215"/>
      <c r="H57" s="215"/>
    </row>
    <row r="58" s="220" customFormat="true" ht="15.75" hidden="false" customHeight="false" outlineLevel="0" collapsed="false">
      <c r="A58" s="219"/>
      <c r="B58" s="215"/>
      <c r="C58" s="215"/>
      <c r="D58" s="215"/>
      <c r="E58" s="215"/>
      <c r="F58" s="215"/>
      <c r="G58" s="215"/>
      <c r="H58" s="215"/>
    </row>
    <row r="59" s="220" customFormat="true" ht="15.75" hidden="false" customHeight="false" outlineLevel="0" collapsed="false">
      <c r="A59" s="219"/>
      <c r="B59" s="215"/>
      <c r="C59" s="215"/>
      <c r="D59" s="215"/>
      <c r="E59" s="215"/>
      <c r="F59" s="215"/>
      <c r="G59" s="215"/>
      <c r="H59" s="215"/>
    </row>
    <row r="60" s="220" customFormat="true" ht="15.75" hidden="false" customHeight="false" outlineLevel="0" collapsed="false">
      <c r="A60" s="219"/>
      <c r="B60" s="215"/>
      <c r="C60" s="215"/>
      <c r="D60" s="215"/>
      <c r="E60" s="215"/>
      <c r="F60" s="215"/>
      <c r="G60" s="215"/>
      <c r="H60" s="215"/>
    </row>
    <row r="61" s="220" customFormat="true" ht="15.75" hidden="false" customHeight="false" outlineLevel="0" collapsed="false">
      <c r="A61" s="219"/>
      <c r="B61" s="215"/>
      <c r="C61" s="215"/>
      <c r="D61" s="215"/>
      <c r="E61" s="215"/>
      <c r="F61" s="215"/>
      <c r="G61" s="215"/>
      <c r="H61" s="215"/>
    </row>
    <row r="62" s="220" customFormat="true" ht="15.75" hidden="false" customHeight="false" outlineLevel="0" collapsed="false">
      <c r="A62" s="219"/>
      <c r="B62" s="215"/>
      <c r="C62" s="215"/>
      <c r="D62" s="215"/>
      <c r="E62" s="215"/>
      <c r="F62" s="215"/>
      <c r="G62" s="215"/>
      <c r="H62" s="215"/>
    </row>
    <row r="63" s="220" customFormat="true" ht="15.75" hidden="false" customHeight="false" outlineLevel="0" collapsed="false">
      <c r="A63" s="219"/>
      <c r="B63" s="215"/>
      <c r="C63" s="215"/>
      <c r="D63" s="215"/>
      <c r="E63" s="215"/>
      <c r="F63" s="215"/>
      <c r="G63" s="215"/>
      <c r="H63" s="215"/>
    </row>
    <row r="64" s="220" customFormat="true" ht="15.75" hidden="false" customHeight="false" outlineLevel="0" collapsed="false">
      <c r="A64" s="219"/>
      <c r="B64" s="215"/>
      <c r="C64" s="215"/>
      <c r="D64" s="215"/>
      <c r="E64" s="215"/>
      <c r="F64" s="215"/>
      <c r="G64" s="215"/>
      <c r="H64" s="215"/>
    </row>
    <row r="65" s="220" customFormat="true" ht="15.75" hidden="false" customHeight="false" outlineLevel="0" collapsed="false">
      <c r="A65" s="219"/>
      <c r="B65" s="215"/>
      <c r="C65" s="215"/>
      <c r="D65" s="215"/>
      <c r="E65" s="215"/>
      <c r="F65" s="215"/>
      <c r="G65" s="215"/>
      <c r="H65" s="215"/>
    </row>
    <row r="66" s="220" customFormat="true" ht="15.75" hidden="false" customHeight="false" outlineLevel="0" collapsed="false">
      <c r="A66" s="219"/>
      <c r="B66" s="215"/>
      <c r="C66" s="215"/>
      <c r="D66" s="215"/>
      <c r="E66" s="215"/>
      <c r="F66" s="215"/>
      <c r="G66" s="215"/>
      <c r="H66" s="215"/>
    </row>
    <row r="67" s="220" customFormat="true" ht="15.75" hidden="false" customHeight="false" outlineLevel="0" collapsed="false">
      <c r="A67" s="219"/>
      <c r="B67" s="215"/>
      <c r="C67" s="215"/>
      <c r="D67" s="215"/>
      <c r="E67" s="215"/>
      <c r="F67" s="215"/>
      <c r="G67" s="215"/>
      <c r="H67" s="215"/>
    </row>
    <row r="68" s="220" customFormat="true" ht="15.75" hidden="false" customHeight="false" outlineLevel="0" collapsed="false">
      <c r="A68" s="219"/>
      <c r="B68" s="215"/>
      <c r="C68" s="215"/>
      <c r="D68" s="215"/>
      <c r="E68" s="215"/>
      <c r="F68" s="215"/>
      <c r="G68" s="215"/>
      <c r="H68" s="215"/>
    </row>
    <row r="69" s="220" customFormat="true" ht="15.75" hidden="false" customHeight="false" outlineLevel="0" collapsed="false">
      <c r="A69" s="219"/>
      <c r="B69" s="215"/>
      <c r="C69" s="215"/>
      <c r="D69" s="215"/>
      <c r="E69" s="215"/>
      <c r="F69" s="215"/>
      <c r="G69" s="215"/>
      <c r="H69" s="215"/>
    </row>
    <row r="70" s="220" customFormat="true" ht="15.75" hidden="false" customHeight="false" outlineLevel="0" collapsed="false">
      <c r="A70" s="219"/>
      <c r="B70" s="215"/>
      <c r="C70" s="215"/>
      <c r="D70" s="215"/>
      <c r="E70" s="215"/>
      <c r="F70" s="215"/>
      <c r="G70" s="215"/>
      <c r="H70" s="215"/>
    </row>
    <row r="71" s="220" customFormat="true" ht="15.75" hidden="false" customHeight="false" outlineLevel="0" collapsed="false">
      <c r="A71" s="219"/>
      <c r="B71" s="215"/>
      <c r="C71" s="215"/>
      <c r="D71" s="215"/>
      <c r="E71" s="215"/>
      <c r="F71" s="215"/>
      <c r="G71" s="215"/>
      <c r="H71" s="215"/>
    </row>
    <row r="72" s="220" customFormat="true" ht="15.75" hidden="false" customHeight="false" outlineLevel="0" collapsed="false">
      <c r="A72" s="219"/>
      <c r="B72" s="215"/>
      <c r="C72" s="215"/>
      <c r="D72" s="215"/>
      <c r="E72" s="215"/>
      <c r="F72" s="215"/>
      <c r="G72" s="215"/>
      <c r="H72" s="215"/>
    </row>
    <row r="73" s="220" customFormat="true" ht="15.75" hidden="false" customHeight="false" outlineLevel="0" collapsed="false">
      <c r="A73" s="219"/>
      <c r="B73" s="215"/>
      <c r="C73" s="215"/>
      <c r="D73" s="215"/>
      <c r="E73" s="215"/>
      <c r="F73" s="215"/>
      <c r="G73" s="215"/>
      <c r="H73" s="215"/>
    </row>
    <row r="74" s="220" customFormat="true" ht="15.75" hidden="false" customHeight="false" outlineLevel="0" collapsed="false">
      <c r="A74" s="219"/>
      <c r="B74" s="215"/>
      <c r="C74" s="215"/>
      <c r="D74" s="215"/>
      <c r="E74" s="215"/>
      <c r="F74" s="215"/>
      <c r="G74" s="215"/>
      <c r="H74" s="215"/>
    </row>
    <row r="75" s="220" customFormat="true" ht="15.75" hidden="false" customHeight="false" outlineLevel="0" collapsed="false">
      <c r="A75" s="219"/>
      <c r="B75" s="215"/>
      <c r="C75" s="215"/>
      <c r="D75" s="215"/>
      <c r="E75" s="215"/>
      <c r="F75" s="215"/>
      <c r="G75" s="215"/>
      <c r="H75" s="215"/>
    </row>
    <row r="76" s="220" customFormat="true" ht="15.75" hidden="false" customHeight="false" outlineLevel="0" collapsed="false">
      <c r="A76" s="219"/>
      <c r="B76" s="215"/>
      <c r="C76" s="215"/>
      <c r="D76" s="215"/>
      <c r="E76" s="215"/>
      <c r="F76" s="215"/>
      <c r="G76" s="215"/>
      <c r="H76" s="215"/>
    </row>
    <row r="77" s="220" customFormat="true" ht="15.75" hidden="false" customHeight="false" outlineLevel="0" collapsed="false">
      <c r="A77" s="219"/>
      <c r="B77" s="215"/>
      <c r="C77" s="215"/>
      <c r="D77" s="215"/>
      <c r="E77" s="215"/>
      <c r="F77" s="215"/>
      <c r="G77" s="215"/>
      <c r="H77" s="215"/>
    </row>
    <row r="78" s="220" customFormat="true" ht="15.75" hidden="false" customHeight="false" outlineLevel="0" collapsed="false">
      <c r="A78" s="219"/>
      <c r="B78" s="215"/>
      <c r="C78" s="215"/>
      <c r="D78" s="215"/>
      <c r="E78" s="215"/>
      <c r="F78" s="215"/>
      <c r="G78" s="215"/>
      <c r="H78" s="215"/>
    </row>
    <row r="79" s="220" customFormat="true" ht="15.75" hidden="false" customHeight="false" outlineLevel="0" collapsed="false">
      <c r="A79" s="219"/>
      <c r="B79" s="215"/>
      <c r="C79" s="215"/>
      <c r="D79" s="215"/>
      <c r="E79" s="215"/>
      <c r="F79" s="215"/>
      <c r="G79" s="215"/>
      <c r="H79" s="215"/>
    </row>
    <row r="80" s="220" customFormat="true" ht="15.75" hidden="false" customHeight="false" outlineLevel="0" collapsed="false">
      <c r="A80" s="219"/>
      <c r="B80" s="215"/>
      <c r="C80" s="215"/>
      <c r="D80" s="215"/>
      <c r="E80" s="215"/>
      <c r="F80" s="215"/>
      <c r="G80" s="215"/>
      <c r="H80" s="215"/>
    </row>
    <row r="81" s="220" customFormat="true" ht="15.75" hidden="false" customHeight="false" outlineLevel="0" collapsed="false">
      <c r="A81" s="219"/>
      <c r="B81" s="215"/>
      <c r="C81" s="215"/>
      <c r="D81" s="215"/>
      <c r="E81" s="215"/>
      <c r="F81" s="215"/>
      <c r="G81" s="215"/>
      <c r="H81" s="215"/>
    </row>
    <row r="82" s="220" customFormat="true" ht="15.75" hidden="false" customHeight="false" outlineLevel="0" collapsed="false">
      <c r="A82" s="219"/>
      <c r="B82" s="215"/>
      <c r="C82" s="215"/>
      <c r="D82" s="215"/>
      <c r="E82" s="215"/>
      <c r="F82" s="215"/>
      <c r="G82" s="215"/>
      <c r="H82" s="215"/>
    </row>
    <row r="83" s="220" customFormat="true" ht="15.75" hidden="false" customHeight="false" outlineLevel="0" collapsed="false">
      <c r="A83" s="219"/>
      <c r="B83" s="215"/>
      <c r="C83" s="215"/>
      <c r="D83" s="215"/>
      <c r="E83" s="215"/>
      <c r="F83" s="215"/>
      <c r="G83" s="215"/>
      <c r="H83" s="215"/>
    </row>
    <row r="84" s="220" customFormat="true" ht="15.75" hidden="false" customHeight="false" outlineLevel="0" collapsed="false">
      <c r="A84" s="219"/>
      <c r="B84" s="215"/>
      <c r="C84" s="215"/>
      <c r="D84" s="215"/>
      <c r="E84" s="215"/>
      <c r="F84" s="215"/>
      <c r="G84" s="215"/>
      <c r="H84" s="215"/>
    </row>
    <row r="85" s="220" customFormat="true" ht="15.75" hidden="false" customHeight="false" outlineLevel="0" collapsed="false">
      <c r="A85" s="219"/>
      <c r="B85" s="215"/>
      <c r="C85" s="215"/>
      <c r="D85" s="215"/>
      <c r="E85" s="215"/>
      <c r="F85" s="215"/>
      <c r="G85" s="215"/>
      <c r="H85" s="215"/>
    </row>
    <row r="86" s="220" customFormat="true" ht="15.75" hidden="false" customHeight="false" outlineLevel="0" collapsed="false">
      <c r="A86" s="219"/>
      <c r="B86" s="215"/>
      <c r="C86" s="215"/>
      <c r="D86" s="215"/>
      <c r="E86" s="215"/>
      <c r="F86" s="215"/>
      <c r="G86" s="215"/>
      <c r="H86" s="215"/>
    </row>
    <row r="87" s="220" customFormat="true" ht="15.75" hidden="false" customHeight="false" outlineLevel="0" collapsed="false">
      <c r="A87" s="219"/>
      <c r="B87" s="215"/>
      <c r="C87" s="215"/>
      <c r="D87" s="215"/>
      <c r="E87" s="215"/>
      <c r="F87" s="215"/>
      <c r="G87" s="215"/>
      <c r="H87" s="215"/>
    </row>
    <row r="88" s="220" customFormat="true" ht="15.75" hidden="false" customHeight="false" outlineLevel="0" collapsed="false">
      <c r="A88" s="219"/>
      <c r="B88" s="215"/>
      <c r="C88" s="215"/>
      <c r="D88" s="215"/>
      <c r="E88" s="215"/>
      <c r="F88" s="215"/>
      <c r="G88" s="215"/>
      <c r="H88" s="215"/>
    </row>
    <row r="89" s="220" customFormat="true" ht="15.75" hidden="false" customHeight="false" outlineLevel="0" collapsed="false">
      <c r="A89" s="219"/>
      <c r="B89" s="215"/>
      <c r="C89" s="215"/>
      <c r="D89" s="215"/>
      <c r="E89" s="215"/>
      <c r="F89" s="215"/>
      <c r="G89" s="215"/>
      <c r="H89" s="215"/>
    </row>
    <row r="90" s="220" customFormat="true" ht="15.75" hidden="false" customHeight="false" outlineLevel="0" collapsed="false">
      <c r="A90" s="219"/>
      <c r="B90" s="215"/>
      <c r="C90" s="215"/>
      <c r="D90" s="215"/>
      <c r="E90" s="215"/>
      <c r="F90" s="215"/>
      <c r="G90" s="215"/>
      <c r="H90" s="215"/>
    </row>
    <row r="91" s="220" customFormat="true" ht="15.75" hidden="false" customHeight="false" outlineLevel="0" collapsed="false">
      <c r="A91" s="219"/>
      <c r="B91" s="215"/>
      <c r="C91" s="215"/>
      <c r="D91" s="215"/>
      <c r="E91" s="215"/>
      <c r="F91" s="215"/>
      <c r="G91" s="215"/>
      <c r="H91" s="215"/>
    </row>
    <row r="92" s="220" customFormat="true" ht="15.75" hidden="false" customHeight="false" outlineLevel="0" collapsed="false">
      <c r="A92" s="219"/>
      <c r="B92" s="215"/>
      <c r="C92" s="215"/>
      <c r="D92" s="215"/>
      <c r="E92" s="215"/>
      <c r="F92" s="215"/>
      <c r="G92" s="215"/>
      <c r="H92" s="215"/>
    </row>
    <row r="93" s="220" customFormat="true" ht="15.75" hidden="false" customHeight="false" outlineLevel="0" collapsed="false">
      <c r="A93" s="219"/>
      <c r="B93" s="215"/>
      <c r="C93" s="215"/>
      <c r="D93" s="215"/>
      <c r="E93" s="215"/>
      <c r="F93" s="215"/>
      <c r="G93" s="215"/>
      <c r="H93" s="215"/>
    </row>
    <row r="94" s="220" customFormat="true" ht="15.75" hidden="false" customHeight="false" outlineLevel="0" collapsed="false">
      <c r="A94" s="219"/>
      <c r="B94" s="215"/>
      <c r="C94" s="215"/>
      <c r="D94" s="215"/>
      <c r="E94" s="215"/>
      <c r="F94" s="215"/>
      <c r="G94" s="215"/>
      <c r="H94" s="215"/>
    </row>
    <row r="95" s="220" customFormat="true" ht="15.75" hidden="false" customHeight="false" outlineLevel="0" collapsed="false">
      <c r="A95" s="219"/>
      <c r="B95" s="215"/>
      <c r="C95" s="215"/>
      <c r="D95" s="215"/>
      <c r="E95" s="215"/>
      <c r="F95" s="215"/>
      <c r="G95" s="215"/>
      <c r="H95" s="215"/>
      <c r="P95" s="221"/>
      <c r="Q95" s="221"/>
      <c r="R95" s="221"/>
      <c r="S95" s="221"/>
      <c r="T95" s="221"/>
    </row>
    <row r="96" s="220" customFormat="true" ht="15.75" hidden="false" customHeight="false" outlineLevel="0" collapsed="false">
      <c r="A96" s="219"/>
      <c r="B96" s="215"/>
      <c r="C96" s="215"/>
      <c r="D96" s="215"/>
      <c r="E96" s="215"/>
      <c r="F96" s="215"/>
      <c r="G96" s="215"/>
      <c r="H96" s="215"/>
      <c r="P96" s="221"/>
      <c r="Q96" s="221"/>
    </row>
    <row r="97" s="220" customFormat="true" ht="15.75" hidden="false" customHeight="false" outlineLevel="0" collapsed="false">
      <c r="A97" s="219"/>
      <c r="B97" s="215"/>
      <c r="C97" s="215"/>
      <c r="D97" s="215"/>
      <c r="E97" s="215"/>
      <c r="F97" s="215"/>
      <c r="G97" s="215"/>
      <c r="H97" s="215"/>
      <c r="P97" s="221"/>
      <c r="Q97" s="221"/>
    </row>
    <row r="98" s="220" customFormat="true" ht="15.75" hidden="false" customHeight="false" outlineLevel="0" collapsed="false">
      <c r="A98" s="219"/>
      <c r="B98" s="215"/>
      <c r="C98" s="215"/>
      <c r="D98" s="215"/>
      <c r="E98" s="215"/>
      <c r="F98" s="215"/>
      <c r="G98" s="215"/>
      <c r="H98" s="215"/>
      <c r="P98" s="221"/>
      <c r="Q98" s="221"/>
    </row>
    <row r="99" s="220" customFormat="true" ht="15.75" hidden="false" customHeight="false" outlineLevel="0" collapsed="false">
      <c r="A99" s="219"/>
      <c r="B99" s="215"/>
      <c r="C99" s="215"/>
      <c r="D99" s="215"/>
      <c r="E99" s="215"/>
      <c r="F99" s="215"/>
      <c r="G99" s="215"/>
      <c r="H99" s="215"/>
      <c r="P99" s="221"/>
      <c r="Q99" s="221"/>
    </row>
    <row r="100" s="220" customFormat="true" ht="15.75" hidden="false" customHeight="false" outlineLevel="0" collapsed="false">
      <c r="A100" s="219"/>
      <c r="B100" s="215"/>
      <c r="C100" s="215"/>
      <c r="D100" s="215"/>
      <c r="E100" s="215"/>
      <c r="F100" s="215"/>
      <c r="G100" s="215"/>
      <c r="H100" s="215"/>
      <c r="P100" s="221"/>
      <c r="Q100" s="221"/>
    </row>
    <row r="101" s="220" customFormat="true" ht="15.75" hidden="false" customHeight="false" outlineLevel="0" collapsed="false">
      <c r="A101" s="219"/>
      <c r="B101" s="215"/>
      <c r="C101" s="215"/>
      <c r="D101" s="215"/>
      <c r="E101" s="215"/>
      <c r="F101" s="215"/>
      <c r="G101" s="215"/>
      <c r="H101" s="215"/>
      <c r="P101" s="221"/>
      <c r="Q101" s="221"/>
    </row>
    <row r="102" s="220" customFormat="true" ht="15.75" hidden="false" customHeight="false" outlineLevel="0" collapsed="false">
      <c r="A102" s="219"/>
      <c r="B102" s="215"/>
      <c r="C102" s="215"/>
      <c r="D102" s="215"/>
      <c r="E102" s="215"/>
      <c r="F102" s="215"/>
      <c r="G102" s="215"/>
      <c r="H102" s="215"/>
      <c r="P102" s="221"/>
      <c r="Q102" s="221"/>
    </row>
    <row r="103" s="220" customFormat="true" ht="15.75" hidden="false" customHeight="false" outlineLevel="0" collapsed="false">
      <c r="A103" s="219"/>
      <c r="B103" s="215"/>
      <c r="C103" s="215"/>
      <c r="D103" s="215"/>
      <c r="E103" s="215"/>
      <c r="F103" s="215"/>
      <c r="G103" s="215"/>
      <c r="H103" s="215"/>
      <c r="P103" s="221"/>
      <c r="Q103" s="221"/>
    </row>
    <row r="104" s="220" customFormat="true" ht="15.75" hidden="false" customHeight="false" outlineLevel="0" collapsed="false">
      <c r="A104" s="219"/>
      <c r="B104" s="215"/>
      <c r="C104" s="215"/>
      <c r="D104" s="215"/>
      <c r="E104" s="215"/>
      <c r="F104" s="215"/>
      <c r="G104" s="215"/>
      <c r="H104" s="215"/>
      <c r="P104" s="221"/>
      <c r="Q104" s="221"/>
    </row>
    <row r="105" s="220" customFormat="true" ht="15.75" hidden="false" customHeight="false" outlineLevel="0" collapsed="false">
      <c r="A105" s="219"/>
      <c r="B105" s="215"/>
      <c r="C105" s="215"/>
      <c r="D105" s="215"/>
      <c r="E105" s="215"/>
      <c r="F105" s="215"/>
      <c r="G105" s="215"/>
      <c r="H105" s="215"/>
      <c r="P105" s="221"/>
      <c r="Q105" s="221"/>
    </row>
    <row r="106" s="220" customFormat="true" ht="15.75" hidden="false" customHeight="false" outlineLevel="0" collapsed="false">
      <c r="A106" s="219"/>
      <c r="B106" s="215"/>
      <c r="C106" s="215"/>
      <c r="D106" s="215"/>
      <c r="E106" s="215"/>
      <c r="F106" s="215"/>
      <c r="G106" s="215"/>
      <c r="H106" s="215"/>
      <c r="P106" s="221"/>
      <c r="Q106" s="221"/>
    </row>
    <row r="107" s="220" customFormat="true" ht="15.75" hidden="false" customHeight="false" outlineLevel="0" collapsed="false">
      <c r="A107" s="219"/>
      <c r="B107" s="215"/>
      <c r="C107" s="215"/>
      <c r="D107" s="215"/>
      <c r="E107" s="215"/>
      <c r="F107" s="215"/>
      <c r="G107" s="215"/>
      <c r="H107" s="215"/>
      <c r="P107" s="221"/>
      <c r="Q107" s="221"/>
    </row>
    <row r="108" s="220" customFormat="true" ht="15.75" hidden="false" customHeight="false" outlineLevel="0" collapsed="false">
      <c r="A108" s="219"/>
      <c r="B108" s="215"/>
      <c r="C108" s="215"/>
      <c r="D108" s="215"/>
      <c r="E108" s="215"/>
      <c r="F108" s="215"/>
      <c r="G108" s="215"/>
      <c r="H108" s="215"/>
      <c r="P108" s="221"/>
      <c r="Q108" s="221"/>
    </row>
    <row r="109" s="220" customFormat="true" ht="15.75" hidden="false" customHeight="false" outlineLevel="0" collapsed="false">
      <c r="A109" s="219"/>
      <c r="B109" s="215"/>
      <c r="C109" s="215"/>
      <c r="D109" s="215"/>
      <c r="E109" s="215"/>
      <c r="F109" s="215"/>
      <c r="G109" s="215"/>
      <c r="H109" s="215"/>
      <c r="P109" s="221"/>
      <c r="Q109" s="221"/>
    </row>
    <row r="110" s="220" customFormat="true" ht="15.75" hidden="false" customHeight="false" outlineLevel="0" collapsed="false">
      <c r="A110" s="219"/>
      <c r="B110" s="215"/>
      <c r="C110" s="215"/>
      <c r="D110" s="215"/>
      <c r="E110" s="215"/>
      <c r="F110" s="215"/>
      <c r="G110" s="215"/>
      <c r="H110" s="215"/>
      <c r="P110" s="221"/>
      <c r="Q110" s="221"/>
    </row>
    <row r="111" s="220" customFormat="true" ht="15.75" hidden="false" customHeight="false" outlineLevel="0" collapsed="false">
      <c r="A111" s="219"/>
      <c r="B111" s="215"/>
      <c r="C111" s="215"/>
      <c r="D111" s="215"/>
      <c r="E111" s="215"/>
      <c r="F111" s="215"/>
      <c r="G111" s="215"/>
      <c r="H111" s="215"/>
      <c r="P111" s="221"/>
      <c r="Q111" s="221"/>
    </row>
    <row r="112" s="220" customFormat="true" ht="15.75" hidden="false" customHeight="false" outlineLevel="0" collapsed="false">
      <c r="A112" s="219"/>
      <c r="B112" s="215"/>
      <c r="C112" s="215"/>
      <c r="D112" s="215"/>
      <c r="E112" s="215"/>
      <c r="F112" s="215"/>
      <c r="G112" s="215"/>
      <c r="H112" s="215"/>
      <c r="P112" s="221"/>
      <c r="Q112" s="221"/>
    </row>
    <row r="113" s="220" customFormat="true" ht="15.75" hidden="false" customHeight="false" outlineLevel="0" collapsed="false">
      <c r="A113" s="219"/>
      <c r="B113" s="215"/>
      <c r="C113" s="215"/>
      <c r="D113" s="215"/>
      <c r="E113" s="215"/>
      <c r="F113" s="215"/>
      <c r="G113" s="215"/>
      <c r="H113" s="215"/>
      <c r="P113" s="221"/>
      <c r="Q113" s="221"/>
    </row>
    <row r="114" s="220" customFormat="true" ht="15.75" hidden="false" customHeight="false" outlineLevel="0" collapsed="false">
      <c r="A114" s="219"/>
      <c r="B114" s="215"/>
      <c r="C114" s="215"/>
      <c r="D114" s="215"/>
      <c r="E114" s="215"/>
      <c r="F114" s="215"/>
      <c r="G114" s="215"/>
      <c r="H114" s="215"/>
      <c r="P114" s="221"/>
      <c r="Q114" s="221"/>
    </row>
    <row r="115" s="220" customFormat="true" ht="15.75" hidden="false" customHeight="false" outlineLevel="0" collapsed="false">
      <c r="A115" s="219"/>
      <c r="B115" s="215"/>
      <c r="C115" s="215"/>
      <c r="D115" s="215"/>
      <c r="E115" s="215"/>
      <c r="F115" s="215"/>
      <c r="G115" s="215"/>
      <c r="H115" s="215"/>
      <c r="P115" s="221"/>
      <c r="Q115" s="221"/>
    </row>
    <row r="116" s="220" customFormat="true" ht="15.75" hidden="false" customHeight="false" outlineLevel="0" collapsed="false">
      <c r="A116" s="219"/>
      <c r="B116" s="215"/>
      <c r="C116" s="215"/>
      <c r="D116" s="215"/>
      <c r="E116" s="215"/>
      <c r="F116" s="215"/>
      <c r="G116" s="215"/>
      <c r="H116" s="215"/>
      <c r="P116" s="221"/>
      <c r="Q116" s="221"/>
    </row>
    <row r="117" s="220" customFormat="true" ht="15.75" hidden="false" customHeight="false" outlineLevel="0" collapsed="false">
      <c r="A117" s="219"/>
      <c r="B117" s="215"/>
      <c r="C117" s="215"/>
      <c r="D117" s="215"/>
      <c r="E117" s="215"/>
      <c r="F117" s="215"/>
      <c r="G117" s="215"/>
      <c r="H117" s="215"/>
      <c r="P117" s="221"/>
      <c r="Q117" s="221"/>
    </row>
    <row r="118" s="220" customFormat="true" ht="15.75" hidden="false" customHeight="false" outlineLevel="0" collapsed="false">
      <c r="A118" s="219"/>
      <c r="B118" s="215"/>
      <c r="C118" s="215"/>
      <c r="D118" s="215"/>
      <c r="E118" s="215"/>
      <c r="F118" s="215"/>
      <c r="G118" s="215"/>
      <c r="H118" s="215"/>
      <c r="P118" s="221"/>
      <c r="Q118" s="221"/>
    </row>
    <row r="119" s="220" customFormat="true" ht="15.75" hidden="false" customHeight="false" outlineLevel="0" collapsed="false">
      <c r="A119" s="219"/>
      <c r="B119" s="215"/>
      <c r="C119" s="215"/>
      <c r="D119" s="215"/>
      <c r="E119" s="215"/>
      <c r="F119" s="215"/>
      <c r="G119" s="215"/>
      <c r="H119" s="215"/>
      <c r="P119" s="221"/>
      <c r="Q119" s="221"/>
    </row>
    <row r="120" s="220" customFormat="true" ht="15.75" hidden="false" customHeight="false" outlineLevel="0" collapsed="false">
      <c r="A120" s="219"/>
      <c r="B120" s="215"/>
      <c r="C120" s="215"/>
      <c r="D120" s="215"/>
      <c r="E120" s="215"/>
      <c r="F120" s="215"/>
      <c r="G120" s="215"/>
      <c r="H120" s="215"/>
      <c r="P120" s="221"/>
      <c r="Q120" s="221"/>
    </row>
    <row r="121" s="220" customFormat="true" ht="15.75" hidden="false" customHeight="false" outlineLevel="0" collapsed="false">
      <c r="A121" s="219"/>
      <c r="B121" s="215"/>
      <c r="C121" s="215"/>
      <c r="D121" s="215"/>
      <c r="E121" s="215"/>
      <c r="F121" s="215"/>
      <c r="G121" s="215"/>
      <c r="H121" s="215"/>
      <c r="P121" s="221"/>
      <c r="Q121" s="221"/>
    </row>
    <row r="122" s="220" customFormat="true" ht="15.75" hidden="false" customHeight="false" outlineLevel="0" collapsed="false">
      <c r="A122" s="219"/>
      <c r="B122" s="215"/>
      <c r="C122" s="215"/>
      <c r="D122" s="215"/>
      <c r="E122" s="215"/>
      <c r="F122" s="215"/>
      <c r="G122" s="215"/>
      <c r="H122" s="215"/>
      <c r="P122" s="221"/>
      <c r="Q122" s="221"/>
    </row>
    <row r="123" s="220" customFormat="true" ht="15.75" hidden="false" customHeight="false" outlineLevel="0" collapsed="false">
      <c r="A123" s="219"/>
      <c r="B123" s="217"/>
      <c r="C123" s="217"/>
      <c r="D123" s="217"/>
      <c r="E123" s="217"/>
      <c r="F123" s="215"/>
      <c r="G123" s="215"/>
      <c r="H123" s="215"/>
    </row>
    <row r="124" s="220" customFormat="true" ht="15.75" hidden="false" customHeight="false" outlineLevel="0" collapsed="false">
      <c r="A124" s="219"/>
      <c r="B124" s="217"/>
      <c r="C124" s="217"/>
      <c r="D124" s="217"/>
      <c r="E124" s="217"/>
      <c r="F124" s="215"/>
      <c r="G124" s="215"/>
      <c r="H124" s="215"/>
    </row>
    <row r="126" customFormat="false" ht="12" hidden="false" customHeight="false" outlineLevel="0" collapsed="false">
      <c r="C126" s="222"/>
    </row>
    <row r="142" customFormat="false" ht="12" hidden="false" customHeight="true" outlineLevel="0" collapsed="false">
      <c r="G142" s="223"/>
    </row>
    <row r="143" customFormat="false" ht="12" hidden="false" customHeight="true" outlineLevel="0" collapsed="false">
      <c r="G143" s="223"/>
    </row>
  </sheetData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38"/>
    <col collapsed="false" customWidth="true" hidden="false" outlineLevel="0" max="3" min="3" style="215" width="76.62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A3" s="216"/>
      <c r="D3" s="216"/>
      <c r="E3" s="216"/>
      <c r="F3" s="216"/>
      <c r="G3" s="216"/>
      <c r="H3" s="216"/>
    </row>
    <row r="4" customFormat="false" ht="14.25" hidden="false" customHeight="true" outlineLevel="0" collapsed="false">
      <c r="A4" s="216"/>
      <c r="D4" s="216"/>
      <c r="E4" s="216"/>
      <c r="F4" s="216"/>
      <c r="G4" s="216"/>
      <c r="H4" s="216"/>
    </row>
    <row r="5" customFormat="false" ht="14.25" hidden="false" customHeight="true" outlineLevel="0" collapsed="false">
      <c r="A5" s="216"/>
      <c r="B5" s="216"/>
      <c r="D5" s="216"/>
      <c r="E5" s="216"/>
      <c r="F5" s="216"/>
      <c r="G5" s="216"/>
      <c r="H5" s="216"/>
    </row>
    <row r="6" customFormat="false" ht="14.25" hidden="false" customHeight="tru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tru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true" outlineLevel="0" collapsed="false">
      <c r="A8" s="216"/>
      <c r="B8" s="216"/>
      <c r="D8" s="216"/>
      <c r="E8" s="216"/>
      <c r="F8" s="216"/>
      <c r="G8" s="216"/>
      <c r="H8" s="216"/>
    </row>
    <row r="9" customFormat="false" ht="14.25" hidden="false" customHeight="true" outlineLevel="0" collapsed="false">
      <c r="A9" s="216"/>
      <c r="B9" s="216"/>
      <c r="D9" s="216"/>
      <c r="E9" s="216"/>
      <c r="F9" s="216"/>
      <c r="G9" s="216"/>
      <c r="H9" s="216"/>
    </row>
    <row r="10" customFormat="false" ht="14.25" hidden="false" customHeight="true" outlineLevel="0" collapsed="false">
      <c r="A10" s="216"/>
      <c r="B10" s="216"/>
      <c r="D10" s="216"/>
      <c r="E10" s="216"/>
      <c r="F10" s="216"/>
      <c r="G10" s="216"/>
      <c r="H10" s="216"/>
    </row>
    <row r="11" customFormat="false" ht="14.25" hidden="false" customHeight="tru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true" outlineLevel="0" collapsed="false">
      <c r="A12" s="216"/>
      <c r="D12" s="216"/>
      <c r="E12" s="216"/>
      <c r="F12" s="216"/>
      <c r="G12" s="216"/>
      <c r="H12" s="216"/>
    </row>
    <row r="13" customFormat="false" ht="14.25" hidden="false" customHeight="tru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true" outlineLevel="0" collapsed="false">
      <c r="A14" s="216"/>
      <c r="B14" s="216"/>
      <c r="D14" s="216"/>
      <c r="E14" s="216"/>
      <c r="F14" s="216"/>
      <c r="G14" s="216"/>
      <c r="H14" s="216"/>
    </row>
    <row r="15" customFormat="false" ht="14.25" hidden="false" customHeight="true" outlineLevel="0" collapsed="false">
      <c r="A15" s="216"/>
      <c r="B15" s="216"/>
      <c r="D15" s="216"/>
      <c r="E15" s="216"/>
      <c r="F15" s="216"/>
      <c r="G15" s="216"/>
      <c r="H15" s="216"/>
    </row>
    <row r="16" customFormat="false" ht="14.25" hidden="false" customHeight="true" outlineLevel="0" collapsed="false">
      <c r="A16" s="216"/>
      <c r="B16" s="216"/>
      <c r="D16" s="216"/>
      <c r="E16" s="216"/>
      <c r="F16" s="216"/>
      <c r="G16" s="216"/>
      <c r="H16" s="216"/>
    </row>
    <row r="17" customFormat="false" ht="14.25" hidden="false" customHeight="true" outlineLevel="0" collapsed="false">
      <c r="A17" s="216"/>
      <c r="B17" s="216"/>
      <c r="D17" s="216"/>
      <c r="E17" s="216"/>
      <c r="F17" s="216"/>
      <c r="G17" s="216"/>
      <c r="H17" s="216"/>
    </row>
    <row r="18" customFormat="false" ht="14.25" hidden="false" customHeight="true" outlineLevel="0" collapsed="false">
      <c r="A18" s="216"/>
      <c r="B18" s="216"/>
      <c r="D18" s="216"/>
      <c r="E18" s="216"/>
      <c r="F18" s="216"/>
      <c r="G18" s="216"/>
      <c r="H18" s="216"/>
    </row>
    <row r="19" customFormat="false" ht="14.25" hidden="false" customHeight="true" outlineLevel="0" collapsed="false">
      <c r="A19" s="216"/>
      <c r="B19" s="216"/>
      <c r="D19" s="216"/>
      <c r="E19" s="216"/>
      <c r="F19" s="216"/>
      <c r="G19" s="216"/>
      <c r="H19" s="216"/>
    </row>
    <row r="20" customFormat="false" ht="14.25" hidden="false" customHeight="true" outlineLevel="0" collapsed="false">
      <c r="A20" s="216"/>
      <c r="D20" s="216"/>
      <c r="E20" s="216"/>
      <c r="F20" s="216"/>
      <c r="G20" s="216"/>
      <c r="H20" s="216"/>
    </row>
    <row r="21" customFormat="false" ht="14.25" hidden="false" customHeight="true" outlineLevel="0" collapsed="false">
      <c r="A21" s="216"/>
      <c r="B21" s="216"/>
      <c r="D21" s="216"/>
      <c r="E21" s="216"/>
      <c r="F21" s="216"/>
      <c r="G21" s="216"/>
      <c r="H21" s="216"/>
    </row>
    <row r="22" customFormat="false" ht="14.25" hidden="false" customHeight="true" outlineLevel="0" collapsed="false">
      <c r="A22" s="216"/>
      <c r="B22" s="216"/>
      <c r="D22" s="216"/>
      <c r="E22" s="216"/>
      <c r="F22" s="216"/>
      <c r="G22" s="216"/>
      <c r="H22" s="216"/>
    </row>
    <row r="23" customFormat="false" ht="14.25" hidden="false" customHeight="true" outlineLevel="0" collapsed="false">
      <c r="A23" s="216"/>
      <c r="B23" s="216"/>
      <c r="D23" s="216"/>
      <c r="E23" s="216"/>
      <c r="F23" s="216"/>
      <c r="G23" s="216"/>
      <c r="H23" s="216"/>
    </row>
    <row r="24" customFormat="false" ht="14.25" hidden="false" customHeight="true" outlineLevel="0" collapsed="false">
      <c r="A24" s="216"/>
      <c r="B24" s="216"/>
      <c r="D24" s="216"/>
      <c r="E24" s="216"/>
      <c r="F24" s="216"/>
      <c r="G24" s="216"/>
      <c r="H24" s="216"/>
    </row>
    <row r="25" customFormat="false" ht="14.25" hidden="false" customHeight="true" outlineLevel="0" collapsed="false">
      <c r="A25" s="216"/>
      <c r="B25" s="216"/>
      <c r="D25" s="216"/>
      <c r="E25" s="216"/>
      <c r="F25" s="216"/>
      <c r="G25" s="216"/>
      <c r="H25" s="216"/>
    </row>
    <row r="26" customFormat="false" ht="14.25" hidden="false" customHeight="true" outlineLevel="0" collapsed="false">
      <c r="A26" s="216"/>
      <c r="B26" s="216"/>
      <c r="D26" s="216"/>
      <c r="E26" s="216"/>
      <c r="F26" s="216"/>
      <c r="G26" s="216"/>
      <c r="H26" s="216"/>
    </row>
    <row r="27" customFormat="false" ht="14.25" hidden="false" customHeight="true" outlineLevel="0" collapsed="false">
      <c r="A27" s="216"/>
      <c r="B27" s="216"/>
      <c r="D27" s="216"/>
      <c r="E27" s="216"/>
      <c r="F27" s="216"/>
      <c r="G27" s="216"/>
      <c r="H27" s="216"/>
    </row>
    <row r="28" customFormat="false" ht="14.25" hidden="false" customHeight="true" outlineLevel="0" collapsed="false">
      <c r="A28" s="216"/>
      <c r="B28" s="216"/>
      <c r="D28" s="216"/>
      <c r="E28" s="216"/>
      <c r="F28" s="216"/>
      <c r="G28" s="216"/>
      <c r="H28" s="216"/>
    </row>
    <row r="29" customFormat="false" ht="14.25" hidden="false" customHeight="true" outlineLevel="0" collapsed="false">
      <c r="A29" s="216"/>
      <c r="B29" s="216"/>
      <c r="D29" s="216"/>
      <c r="E29" s="216"/>
      <c r="F29" s="216"/>
      <c r="G29" s="216"/>
      <c r="H29" s="216"/>
    </row>
    <row r="30" customFormat="false" ht="14.25" hidden="false" customHeight="true" outlineLevel="0" collapsed="false">
      <c r="A30" s="216"/>
      <c r="B30" s="216"/>
      <c r="D30" s="216"/>
      <c r="E30" s="216"/>
      <c r="F30" s="216"/>
      <c r="G30" s="216"/>
      <c r="H30" s="216"/>
    </row>
    <row r="31" customFormat="false" ht="14.25" hidden="false" customHeight="true" outlineLevel="0" collapsed="false">
      <c r="A31" s="216"/>
      <c r="B31" s="216"/>
      <c r="D31" s="216"/>
      <c r="E31" s="216"/>
      <c r="F31" s="216"/>
      <c r="G31" s="216"/>
      <c r="H31" s="216"/>
    </row>
    <row r="32" customFormat="false" ht="14.25" hidden="false" customHeight="tru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true" outlineLevel="0" collapsed="false">
      <c r="A33" s="216"/>
      <c r="D33" s="216"/>
      <c r="E33" s="216"/>
      <c r="F33" s="216"/>
      <c r="G33" s="216"/>
      <c r="H33" s="216"/>
    </row>
    <row r="34" customFormat="false" ht="14.25" hidden="false" customHeight="true" outlineLevel="0" collapsed="false">
      <c r="A34" s="216"/>
      <c r="B34" s="216"/>
      <c r="D34" s="216"/>
      <c r="E34" s="216"/>
      <c r="F34" s="216"/>
      <c r="G34" s="216"/>
      <c r="H34" s="216"/>
    </row>
    <row r="35" customFormat="false" ht="14.25" hidden="false" customHeight="true" outlineLevel="0" collapsed="false">
      <c r="A35" s="216"/>
      <c r="B35" s="216"/>
      <c r="D35" s="216"/>
      <c r="E35" s="216"/>
      <c r="F35" s="216"/>
      <c r="G35" s="216"/>
      <c r="H35" s="216"/>
    </row>
    <row r="36" customFormat="false" ht="14.25" hidden="false" customHeight="true" outlineLevel="0" collapsed="false">
      <c r="A36" s="216"/>
      <c r="B36" s="216"/>
      <c r="D36" s="216"/>
      <c r="E36" s="216"/>
      <c r="F36" s="216"/>
      <c r="G36" s="216"/>
      <c r="H36" s="216"/>
    </row>
    <row r="37" customFormat="false" ht="14.25" hidden="false" customHeight="true" outlineLevel="0" collapsed="false">
      <c r="A37" s="216"/>
      <c r="B37" s="216"/>
      <c r="D37" s="216"/>
      <c r="E37" s="216"/>
      <c r="F37" s="216"/>
      <c r="G37" s="216"/>
      <c r="H37" s="216"/>
    </row>
    <row r="38" customFormat="false" ht="14.25" hidden="false" customHeight="tru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true" outlineLevel="0" collapsed="false">
      <c r="A39" s="216"/>
      <c r="B39" s="216"/>
      <c r="D39" s="216"/>
      <c r="E39" s="216"/>
      <c r="F39" s="216"/>
      <c r="G39" s="216"/>
      <c r="H39" s="216"/>
    </row>
    <row r="40" customFormat="false" ht="14.25" hidden="false" customHeight="true" outlineLevel="0" collapsed="false">
      <c r="A40" s="216"/>
      <c r="D40" s="216"/>
      <c r="E40" s="216"/>
      <c r="F40" s="216"/>
      <c r="G40" s="216"/>
      <c r="H40" s="216"/>
    </row>
    <row r="41" customFormat="false" ht="14.25" hidden="false" customHeight="true" outlineLevel="0" collapsed="false">
      <c r="A41" s="216"/>
      <c r="B41" s="216"/>
      <c r="D41" s="216"/>
      <c r="E41" s="216"/>
      <c r="F41" s="216"/>
      <c r="G41" s="216"/>
      <c r="H41" s="216"/>
    </row>
    <row r="42" customFormat="false" ht="14.25" hidden="false" customHeight="true" outlineLevel="0" collapsed="false">
      <c r="A42" s="216"/>
      <c r="B42" s="216"/>
      <c r="D42" s="216"/>
      <c r="E42" s="216"/>
      <c r="F42" s="216"/>
      <c r="G42" s="216"/>
      <c r="H42" s="216"/>
    </row>
    <row r="43" customFormat="false" ht="14.25" hidden="false" customHeight="true" outlineLevel="0" collapsed="false">
      <c r="A43" s="216"/>
      <c r="B43" s="216"/>
      <c r="D43" s="216"/>
      <c r="E43" s="216"/>
      <c r="F43" s="216"/>
      <c r="G43" s="216"/>
      <c r="H43" s="216"/>
    </row>
    <row r="44" customFormat="false" ht="14.25" hidden="false" customHeight="true" outlineLevel="0" collapsed="false">
      <c r="A44" s="216"/>
      <c r="B44" s="216"/>
      <c r="D44" s="216"/>
      <c r="E44" s="216"/>
      <c r="F44" s="216"/>
      <c r="G44" s="216"/>
      <c r="H44" s="216"/>
    </row>
    <row r="45" customFormat="false" ht="14.25" hidden="false" customHeight="true" outlineLevel="0" collapsed="false">
      <c r="A45" s="216"/>
      <c r="B45" s="216"/>
      <c r="D45" s="216"/>
      <c r="E45" s="216"/>
      <c r="F45" s="216"/>
      <c r="G45" s="216"/>
      <c r="H45" s="216"/>
    </row>
    <row r="46" customFormat="false" ht="14.25" hidden="false" customHeight="true" outlineLevel="0" collapsed="false">
      <c r="A46" s="216"/>
      <c r="B46" s="216"/>
      <c r="D46" s="216"/>
      <c r="E46" s="216"/>
      <c r="F46" s="216"/>
      <c r="G46" s="216"/>
      <c r="H46" s="216"/>
    </row>
    <row r="47" customFormat="false" ht="14.25" hidden="false" customHeight="true" outlineLevel="0" collapsed="false">
      <c r="A47" s="216"/>
      <c r="B47" s="216"/>
      <c r="D47" s="216"/>
      <c r="E47" s="216"/>
      <c r="F47" s="216"/>
      <c r="G47" s="216"/>
      <c r="H47" s="216"/>
    </row>
    <row r="48" customFormat="false" ht="14.25" hidden="false" customHeight="true" outlineLevel="0" collapsed="false">
      <c r="A48" s="216"/>
      <c r="B48" s="216"/>
      <c r="D48" s="216"/>
      <c r="E48" s="216"/>
      <c r="F48" s="216"/>
      <c r="G48" s="216"/>
      <c r="H48" s="216"/>
    </row>
    <row r="49" customFormat="false" ht="14.25" hidden="false" customHeight="true" outlineLevel="0" collapsed="false">
      <c r="A49" s="216"/>
      <c r="D49" s="216"/>
      <c r="E49" s="216"/>
      <c r="F49" s="216"/>
      <c r="G49" s="216"/>
      <c r="H49" s="216"/>
    </row>
    <row r="50" customFormat="false" ht="14.25" hidden="false" customHeight="true" outlineLevel="0" collapsed="false">
      <c r="A50" s="216"/>
      <c r="B50" s="216"/>
      <c r="D50" s="216"/>
      <c r="E50" s="216"/>
      <c r="F50" s="216"/>
      <c r="G50" s="216"/>
      <c r="H50" s="216"/>
    </row>
    <row r="51" customFormat="false" ht="14.25" hidden="false" customHeight="true" outlineLevel="0" collapsed="false">
      <c r="A51" s="216"/>
      <c r="B51" s="216"/>
      <c r="D51" s="216"/>
      <c r="E51" s="216"/>
      <c r="F51" s="216"/>
      <c r="G51" s="216"/>
      <c r="H51" s="216"/>
    </row>
    <row r="52" customFormat="false" ht="14.25" hidden="false" customHeight="true" outlineLevel="0" collapsed="false">
      <c r="A52" s="216"/>
      <c r="B52" s="216"/>
      <c r="D52" s="216"/>
      <c r="E52" s="216"/>
      <c r="F52" s="216"/>
      <c r="G52" s="216"/>
      <c r="H52" s="216"/>
    </row>
    <row r="53" customFormat="false" ht="14.25" hidden="false" customHeight="true" outlineLevel="0" collapsed="false">
      <c r="A53" s="216"/>
      <c r="B53" s="216"/>
      <c r="D53" s="216"/>
      <c r="E53" s="216"/>
      <c r="F53" s="216"/>
      <c r="G53" s="216"/>
      <c r="H53" s="216"/>
    </row>
    <row r="54" customFormat="false" ht="14.25" hidden="false" customHeight="true" outlineLevel="0" collapsed="false">
      <c r="A54" s="216"/>
      <c r="B54" s="216"/>
      <c r="D54" s="216"/>
      <c r="E54" s="216"/>
      <c r="F54" s="216"/>
      <c r="G54" s="216"/>
      <c r="H54" s="216"/>
    </row>
    <row r="55" customFormat="false" ht="14.25" hidden="false" customHeight="true" outlineLevel="0" collapsed="false">
      <c r="A55" s="216"/>
      <c r="B55" s="216"/>
      <c r="D55" s="216"/>
      <c r="E55" s="216"/>
      <c r="F55" s="216"/>
      <c r="G55" s="216"/>
      <c r="H55" s="216"/>
    </row>
    <row r="56" customFormat="false" ht="14.25" hidden="false" customHeight="true" outlineLevel="0" collapsed="false">
      <c r="A56" s="216"/>
      <c r="D56" s="216"/>
      <c r="E56" s="216"/>
      <c r="F56" s="216"/>
      <c r="G56" s="216"/>
      <c r="H56" s="216"/>
    </row>
    <row r="57" customFormat="false" ht="14.25" hidden="false" customHeight="true" outlineLevel="0" collapsed="false">
      <c r="A57" s="216"/>
      <c r="B57" s="216"/>
      <c r="D57" s="216"/>
      <c r="E57" s="216"/>
      <c r="F57" s="216"/>
      <c r="G57" s="216"/>
      <c r="H57" s="216"/>
    </row>
    <row r="58" customFormat="false" ht="14.25" hidden="false" customHeight="true" outlineLevel="0" collapsed="false">
      <c r="A58" s="216"/>
      <c r="B58" s="216"/>
      <c r="D58" s="216"/>
      <c r="E58" s="216"/>
      <c r="F58" s="216"/>
      <c r="G58" s="216"/>
      <c r="H58" s="216"/>
    </row>
    <row r="59" customFormat="false" ht="14.25" hidden="false" customHeight="true" outlineLevel="0" collapsed="false">
      <c r="A59" s="216"/>
      <c r="D59" s="216"/>
      <c r="E59" s="216"/>
      <c r="F59" s="216"/>
      <c r="G59" s="216"/>
      <c r="H59" s="216"/>
    </row>
    <row r="60" customFormat="false" ht="14.25" hidden="false" customHeight="true" outlineLevel="0" collapsed="false">
      <c r="A60" s="216"/>
      <c r="B60" s="216"/>
      <c r="D60" s="216"/>
      <c r="E60" s="216"/>
      <c r="F60" s="216"/>
      <c r="G60" s="216"/>
      <c r="H60" s="216"/>
    </row>
    <row r="61" customFormat="false" ht="14.25" hidden="false" customHeight="true" outlineLevel="0" collapsed="false">
      <c r="A61" s="216"/>
      <c r="B61" s="216"/>
      <c r="D61" s="216"/>
      <c r="E61" s="216"/>
      <c r="F61" s="216"/>
      <c r="G61" s="216"/>
      <c r="H61" s="216"/>
    </row>
    <row r="62" customFormat="false" ht="14.25" hidden="false" customHeight="true" outlineLevel="0" collapsed="false">
      <c r="A62" s="216"/>
      <c r="B62" s="216"/>
      <c r="D62" s="216"/>
      <c r="E62" s="216"/>
      <c r="F62" s="216"/>
      <c r="G62" s="216"/>
      <c r="H62" s="216"/>
    </row>
    <row r="63" customFormat="false" ht="14.25" hidden="false" customHeight="true" outlineLevel="0" collapsed="false">
      <c r="A63" s="216"/>
      <c r="D63" s="216"/>
      <c r="E63" s="216"/>
      <c r="F63" s="216"/>
      <c r="G63" s="216"/>
      <c r="H63" s="216"/>
    </row>
    <row r="64" customFormat="false" ht="14.25" hidden="false" customHeight="true" outlineLevel="0" collapsed="false">
      <c r="A64" s="216"/>
      <c r="D64" s="216"/>
      <c r="E64" s="216"/>
      <c r="F64" s="216"/>
      <c r="G64" s="216"/>
      <c r="H64" s="216"/>
    </row>
    <row r="65" customFormat="false" ht="14.25" hidden="false" customHeight="true" outlineLevel="0" collapsed="false">
      <c r="A65" s="216"/>
      <c r="D65" s="216"/>
      <c r="E65" s="216"/>
      <c r="F65" s="216"/>
      <c r="G65" s="216"/>
      <c r="H65" s="216"/>
    </row>
    <row r="66" customFormat="false" ht="14.25" hidden="false" customHeight="true" outlineLevel="0" collapsed="false">
      <c r="A66" s="216"/>
      <c r="D66" s="216"/>
      <c r="E66" s="216"/>
      <c r="F66" s="216"/>
      <c r="G66" s="216"/>
      <c r="H66" s="216"/>
    </row>
    <row r="67" customFormat="false" ht="14.25" hidden="false" customHeight="true" outlineLevel="0" collapsed="false">
      <c r="A67" s="216"/>
      <c r="D67" s="216"/>
      <c r="E67" s="216"/>
      <c r="F67" s="216"/>
      <c r="G67" s="216"/>
      <c r="H67" s="216"/>
    </row>
    <row r="68" customFormat="false" ht="14.25" hidden="false" customHeight="true" outlineLevel="0" collapsed="false">
      <c r="A68" s="216"/>
      <c r="D68" s="216"/>
      <c r="E68" s="216"/>
      <c r="F68" s="216"/>
      <c r="G68" s="216"/>
      <c r="H68" s="216"/>
    </row>
    <row r="69" customFormat="false" ht="14.25" hidden="false" customHeight="true" outlineLevel="0" collapsed="false">
      <c r="A69" s="216"/>
      <c r="D69" s="216"/>
      <c r="E69" s="216"/>
      <c r="F69" s="216"/>
      <c r="G69" s="216"/>
      <c r="H69" s="216"/>
    </row>
    <row r="70" customFormat="false" ht="14.25" hidden="false" customHeight="true" outlineLevel="0" collapsed="false">
      <c r="A70" s="216"/>
      <c r="D70" s="216"/>
      <c r="E70" s="216"/>
      <c r="F70" s="216"/>
      <c r="G70" s="216"/>
      <c r="H70" s="216"/>
    </row>
    <row r="71" customFormat="false" ht="14.25" hidden="false" customHeight="true" outlineLevel="0" collapsed="false">
      <c r="A71" s="216"/>
      <c r="D71" s="216"/>
      <c r="E71" s="216"/>
      <c r="F71" s="216"/>
      <c r="G71" s="216"/>
      <c r="H71" s="216"/>
    </row>
    <row r="72" customFormat="false" ht="14.25" hidden="false" customHeight="true" outlineLevel="0" collapsed="false">
      <c r="A72" s="216"/>
      <c r="B72" s="216"/>
      <c r="D72" s="216"/>
      <c r="E72" s="216"/>
      <c r="F72" s="216"/>
      <c r="G72" s="216"/>
      <c r="H72" s="216"/>
    </row>
    <row r="73" customFormat="false" ht="14.25" hidden="false" customHeight="true" outlineLevel="0" collapsed="false">
      <c r="A73" s="216"/>
      <c r="B73" s="216"/>
      <c r="D73" s="216"/>
      <c r="E73" s="216"/>
      <c r="F73" s="216"/>
      <c r="G73" s="216"/>
      <c r="H73" s="216"/>
    </row>
    <row r="74" customFormat="false" ht="14.25" hidden="false" customHeight="true" outlineLevel="0" collapsed="false">
      <c r="A74" s="216"/>
      <c r="D74" s="216"/>
      <c r="E74" s="216"/>
      <c r="F74" s="216"/>
      <c r="G74" s="216"/>
      <c r="H74" s="216"/>
    </row>
    <row r="75" customFormat="false" ht="14.25" hidden="false" customHeight="true" outlineLevel="0" collapsed="false">
      <c r="A75" s="216"/>
      <c r="D75" s="216"/>
      <c r="E75" s="216"/>
      <c r="F75" s="216"/>
      <c r="G75" s="216"/>
      <c r="H75" s="216"/>
    </row>
    <row r="76" customFormat="false" ht="14.25" hidden="false" customHeight="true" outlineLevel="0" collapsed="false">
      <c r="A76" s="216"/>
      <c r="B76" s="216"/>
      <c r="D76" s="216"/>
      <c r="E76" s="216"/>
      <c r="F76" s="216"/>
      <c r="G76" s="216"/>
      <c r="H76" s="216"/>
    </row>
    <row r="77" customFormat="false" ht="14.25" hidden="false" customHeight="true" outlineLevel="0" collapsed="false">
      <c r="A77" s="216"/>
      <c r="B77" s="216"/>
      <c r="D77" s="216"/>
      <c r="E77" s="216"/>
      <c r="F77" s="216"/>
      <c r="G77" s="216"/>
      <c r="H77" s="216"/>
    </row>
    <row r="78" customFormat="false" ht="14.25" hidden="false" customHeight="true" outlineLevel="0" collapsed="false">
      <c r="A78" s="216"/>
      <c r="B78" s="216"/>
      <c r="D78" s="216"/>
      <c r="E78" s="216"/>
      <c r="F78" s="216"/>
      <c r="G78" s="216"/>
      <c r="H78" s="216"/>
    </row>
    <row r="79" customFormat="false" ht="14.25" hidden="false" customHeight="true" outlineLevel="0" collapsed="false">
      <c r="A79" s="216"/>
      <c r="D79" s="216"/>
      <c r="E79" s="216"/>
      <c r="F79" s="216"/>
      <c r="G79" s="216"/>
      <c r="H79" s="216"/>
    </row>
    <row r="80" customFormat="false" ht="14.25" hidden="false" customHeight="true" outlineLevel="0" collapsed="false">
      <c r="A80" s="216"/>
      <c r="D80" s="216"/>
      <c r="E80" s="216"/>
      <c r="F80" s="216"/>
      <c r="G80" s="216"/>
      <c r="H80" s="216"/>
    </row>
    <row r="81" customFormat="false" ht="14.25" hidden="false" customHeight="true" outlineLevel="0" collapsed="false">
      <c r="A81" s="216"/>
      <c r="B81" s="216"/>
      <c r="D81" s="216"/>
      <c r="E81" s="216"/>
      <c r="F81" s="216"/>
      <c r="G81" s="216"/>
      <c r="H81" s="216"/>
    </row>
    <row r="82" customFormat="false" ht="14.25" hidden="false" customHeight="true" outlineLevel="0" collapsed="false">
      <c r="A82" s="216"/>
      <c r="B82" s="216"/>
      <c r="D82" s="216"/>
      <c r="E82" s="216"/>
      <c r="F82" s="216"/>
      <c r="G82" s="216"/>
      <c r="H82" s="216"/>
    </row>
    <row r="83" customFormat="false" ht="14.25" hidden="false" customHeight="true" outlineLevel="0" collapsed="false">
      <c r="A83" s="216"/>
      <c r="B83" s="216"/>
      <c r="D83" s="216"/>
      <c r="E83" s="216"/>
      <c r="F83" s="216"/>
      <c r="G83" s="216"/>
      <c r="H83" s="216"/>
    </row>
    <row r="84" customFormat="false" ht="14.25" hidden="false" customHeight="true" outlineLevel="0" collapsed="false">
      <c r="A84" s="216"/>
      <c r="B84" s="216"/>
      <c r="D84" s="216"/>
      <c r="E84" s="216"/>
      <c r="F84" s="216"/>
      <c r="G84" s="216"/>
      <c r="H84" s="216"/>
    </row>
    <row r="85" customFormat="false" ht="14.25" hidden="false" customHeight="true" outlineLevel="0" collapsed="false">
      <c r="A85" s="216"/>
      <c r="D85" s="216"/>
      <c r="E85" s="216"/>
      <c r="F85" s="216"/>
      <c r="G85" s="216"/>
      <c r="H85" s="216"/>
    </row>
    <row r="86" customFormat="false" ht="14.25" hidden="false" customHeight="true" outlineLevel="0" collapsed="false">
      <c r="A86" s="216"/>
      <c r="B86" s="216"/>
      <c r="D86" s="216"/>
      <c r="E86" s="216"/>
      <c r="F86" s="216"/>
      <c r="G86" s="216"/>
      <c r="H86" s="216"/>
    </row>
    <row r="87" customFormat="false" ht="14.25" hidden="false" customHeight="true" outlineLevel="0" collapsed="false">
      <c r="A87" s="216"/>
      <c r="B87" s="216"/>
      <c r="D87" s="216"/>
      <c r="E87" s="216"/>
      <c r="F87" s="216"/>
      <c r="G87" s="216"/>
      <c r="H87" s="216"/>
    </row>
    <row r="88" customFormat="false" ht="14.25" hidden="false" customHeight="true" outlineLevel="0" collapsed="false">
      <c r="A88" s="216"/>
      <c r="B88" s="216"/>
      <c r="D88" s="216"/>
      <c r="E88" s="216"/>
      <c r="F88" s="216"/>
      <c r="G88" s="216"/>
      <c r="H88" s="216"/>
    </row>
    <row r="89" customFormat="false" ht="14.25" hidden="false" customHeight="true" outlineLevel="0" collapsed="false">
      <c r="A89" s="216"/>
      <c r="B89" s="216"/>
      <c r="D89" s="216"/>
      <c r="E89" s="216"/>
      <c r="F89" s="216"/>
      <c r="G89" s="216"/>
      <c r="H89" s="216"/>
    </row>
    <row r="90" customFormat="false" ht="14.25" hidden="false" customHeight="true" outlineLevel="0" collapsed="false">
      <c r="A90" s="216"/>
      <c r="B90" s="216"/>
      <c r="D90" s="216"/>
      <c r="E90" s="216"/>
      <c r="F90" s="216"/>
      <c r="G90" s="216"/>
      <c r="H90" s="216"/>
    </row>
    <row r="91" customFormat="false" ht="14.25" hidden="false" customHeight="true" outlineLevel="0" collapsed="false">
      <c r="A91" s="216"/>
      <c r="B91" s="216"/>
      <c r="D91" s="216"/>
      <c r="E91" s="216"/>
      <c r="F91" s="216"/>
      <c r="G91" s="216"/>
      <c r="H91" s="216"/>
    </row>
    <row r="92" customFormat="false" ht="14.25" hidden="false" customHeight="true" outlineLevel="0" collapsed="false">
      <c r="A92" s="216"/>
      <c r="B92" s="216"/>
      <c r="D92" s="216"/>
      <c r="E92" s="216"/>
      <c r="F92" s="216"/>
      <c r="G92" s="216"/>
      <c r="H92" s="216"/>
    </row>
    <row r="93" customFormat="false" ht="14.25" hidden="false" customHeight="true" outlineLevel="0" collapsed="false">
      <c r="A93" s="216"/>
      <c r="B93" s="216"/>
      <c r="D93" s="216"/>
      <c r="E93" s="216"/>
      <c r="F93" s="216"/>
      <c r="G93" s="216"/>
      <c r="H93" s="216"/>
    </row>
    <row r="94" customFormat="false" ht="14.25" hidden="false" customHeight="true" outlineLevel="0" collapsed="false">
      <c r="A94" s="216"/>
      <c r="B94" s="216"/>
      <c r="D94" s="216"/>
      <c r="E94" s="216"/>
      <c r="F94" s="216"/>
      <c r="G94" s="216"/>
      <c r="H94" s="216"/>
    </row>
    <row r="95" customFormat="false" ht="14.25" hidden="false" customHeight="true" outlineLevel="0" collapsed="false">
      <c r="A95" s="216"/>
      <c r="B95" s="216"/>
      <c r="D95" s="216"/>
      <c r="E95" s="216"/>
      <c r="F95" s="216"/>
      <c r="G95" s="216"/>
      <c r="H95" s="216"/>
    </row>
    <row r="96" customFormat="false" ht="14.25" hidden="false" customHeight="true" outlineLevel="0" collapsed="false">
      <c r="A96" s="216"/>
      <c r="D96" s="216"/>
      <c r="E96" s="216"/>
      <c r="F96" s="216"/>
      <c r="G96" s="216"/>
      <c r="H96" s="216"/>
    </row>
    <row r="97" customFormat="false" ht="14.25" hidden="false" customHeight="true" outlineLevel="0" collapsed="false">
      <c r="A97" s="216"/>
      <c r="B97" s="216"/>
      <c r="D97" s="216"/>
      <c r="E97" s="216"/>
      <c r="F97" s="216"/>
      <c r="G97" s="216"/>
      <c r="H97" s="216"/>
    </row>
    <row r="98" customFormat="false" ht="14.25" hidden="false" customHeight="true" outlineLevel="0" collapsed="false">
      <c r="A98" s="216"/>
      <c r="D98" s="216"/>
      <c r="E98" s="216"/>
      <c r="F98" s="216"/>
      <c r="G98" s="216"/>
      <c r="H98" s="216"/>
    </row>
    <row r="99" customFormat="false" ht="14.25" hidden="false" customHeight="true" outlineLevel="0" collapsed="false">
      <c r="A99" s="216"/>
      <c r="B99" s="216"/>
      <c r="D99" s="216"/>
      <c r="E99" s="216"/>
      <c r="F99" s="216"/>
      <c r="G99" s="216"/>
      <c r="H99" s="216"/>
    </row>
    <row r="100" customFormat="false" ht="14.25" hidden="false" customHeight="true" outlineLevel="0" collapsed="false">
      <c r="A100" s="216"/>
      <c r="B100" s="216"/>
      <c r="D100" s="216"/>
      <c r="E100" s="216"/>
      <c r="F100" s="216"/>
      <c r="G100" s="216"/>
      <c r="H100" s="216"/>
    </row>
    <row r="101" customFormat="false" ht="14.25" hidden="false" customHeight="true" outlineLevel="0" collapsed="false">
      <c r="A101" s="216"/>
      <c r="B101" s="216"/>
      <c r="D101" s="216"/>
      <c r="E101" s="216"/>
      <c r="F101" s="216"/>
      <c r="G101" s="216"/>
      <c r="H101" s="216"/>
    </row>
    <row r="102" customFormat="false" ht="14.25" hidden="false" customHeight="true" outlineLevel="0" collapsed="false">
      <c r="A102" s="216"/>
      <c r="B102" s="216"/>
      <c r="D102" s="216"/>
      <c r="E102" s="216"/>
      <c r="F102" s="216"/>
      <c r="G102" s="216"/>
      <c r="H102" s="216"/>
    </row>
    <row r="103" customFormat="false" ht="14.25" hidden="false" customHeight="true" outlineLevel="0" collapsed="false">
      <c r="A103" s="216"/>
      <c r="B103" s="216"/>
      <c r="D103" s="216"/>
      <c r="E103" s="216"/>
      <c r="F103" s="216"/>
      <c r="G103" s="216"/>
      <c r="H103" s="216"/>
    </row>
    <row r="104" customFormat="false" ht="14.25" hidden="false" customHeight="true" outlineLevel="0" collapsed="false">
      <c r="A104" s="216"/>
      <c r="B104" s="216"/>
      <c r="D104" s="216"/>
      <c r="E104" s="216"/>
      <c r="F104" s="216"/>
      <c r="G104" s="216"/>
      <c r="H104" s="216"/>
    </row>
    <row r="105" customFormat="false" ht="14.25" hidden="false" customHeight="true" outlineLevel="0" collapsed="false">
      <c r="A105" s="216"/>
      <c r="B105" s="216"/>
      <c r="D105" s="216"/>
      <c r="E105" s="216"/>
      <c r="F105" s="216"/>
      <c r="G105" s="216"/>
      <c r="H105" s="216"/>
    </row>
    <row r="106" customFormat="false" ht="14.25" hidden="false" customHeight="true" outlineLevel="0" collapsed="false">
      <c r="A106" s="216"/>
      <c r="B106" s="216"/>
      <c r="D106" s="216"/>
      <c r="E106" s="216"/>
      <c r="F106" s="216"/>
      <c r="G106" s="216"/>
      <c r="H106" s="216"/>
    </row>
    <row r="107" customFormat="false" ht="14.25" hidden="false" customHeight="true" outlineLevel="0" collapsed="false">
      <c r="A107" s="216"/>
      <c r="B107" s="216"/>
      <c r="D107" s="216"/>
      <c r="E107" s="216"/>
      <c r="F107" s="216"/>
      <c r="G107" s="216"/>
      <c r="H107" s="216"/>
    </row>
    <row r="108" customFormat="false" ht="14.25" hidden="false" customHeight="true" outlineLevel="0" collapsed="false">
      <c r="A108" s="216"/>
      <c r="B108" s="216"/>
      <c r="D108" s="216"/>
      <c r="E108" s="216"/>
      <c r="F108" s="216"/>
      <c r="G108" s="216"/>
      <c r="H108" s="216"/>
    </row>
    <row r="109" customFormat="false" ht="14.25" hidden="false" customHeight="true" outlineLevel="0" collapsed="false">
      <c r="A109" s="216"/>
      <c r="D109" s="216"/>
      <c r="E109" s="216"/>
      <c r="F109" s="216"/>
      <c r="G109" s="216"/>
      <c r="H109" s="216"/>
    </row>
    <row r="110" customFormat="false" ht="14.25" hidden="false" customHeight="true" outlineLevel="0" collapsed="false">
      <c r="A110" s="216"/>
      <c r="B110" s="216"/>
      <c r="D110" s="216"/>
      <c r="E110" s="216"/>
      <c r="F110" s="216"/>
      <c r="G110" s="216"/>
      <c r="H110" s="216"/>
    </row>
    <row r="111" customFormat="false" ht="14.25" hidden="false" customHeight="true" outlineLevel="0" collapsed="false">
      <c r="A111" s="216"/>
      <c r="B111" s="216"/>
      <c r="D111" s="216"/>
      <c r="E111" s="216"/>
      <c r="F111" s="216"/>
      <c r="G111" s="216"/>
      <c r="H111" s="216"/>
    </row>
    <row r="112" customFormat="false" ht="14.25" hidden="false" customHeight="true" outlineLevel="0" collapsed="false">
      <c r="A112" s="216"/>
      <c r="B112" s="216"/>
      <c r="D112" s="216"/>
      <c r="E112" s="216"/>
      <c r="F112" s="216"/>
      <c r="G112" s="216"/>
      <c r="H112" s="216"/>
    </row>
    <row r="113" customFormat="false" ht="14.25" hidden="false" customHeight="true" outlineLevel="0" collapsed="false">
      <c r="A113" s="216"/>
      <c r="D113" s="216"/>
      <c r="E113" s="216"/>
      <c r="F113" s="216"/>
      <c r="G113" s="216"/>
      <c r="H113" s="216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88"/>
    <col collapsed="false" customWidth="true" hidden="false" outlineLevel="0" max="3" min="3" style="215" width="90.38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false" outlineLevel="0" collapsed="false"/>
    <row r="2" customFormat="false" ht="14.25" hidden="false" customHeight="true" outlineLevel="0" collapsed="false"/>
    <row r="3" customFormat="false" ht="14.25" hidden="false" customHeight="false" outlineLevel="0" collapsed="false">
      <c r="A3" s="216"/>
      <c r="B3" s="216"/>
      <c r="D3" s="216"/>
      <c r="E3" s="216"/>
      <c r="F3" s="216"/>
      <c r="G3" s="216"/>
      <c r="H3" s="216"/>
    </row>
    <row r="4" customFormat="false" ht="14.25" hidden="false" customHeight="false" outlineLevel="0" collapsed="false">
      <c r="A4" s="216"/>
      <c r="B4" s="216"/>
      <c r="D4" s="216"/>
      <c r="E4" s="216"/>
      <c r="F4" s="216"/>
      <c r="G4" s="216"/>
      <c r="H4" s="216"/>
    </row>
    <row r="5" customFormat="false" ht="14.25" hidden="false" customHeight="false" outlineLevel="0" collapsed="false">
      <c r="A5" s="216"/>
      <c r="D5" s="216"/>
      <c r="E5" s="216"/>
      <c r="F5" s="216"/>
      <c r="G5" s="216"/>
      <c r="H5" s="216"/>
    </row>
    <row r="6" customFormat="false" ht="14.25" hidden="false" customHeight="fals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fals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false" outlineLevel="0" collapsed="false">
      <c r="A8" s="216"/>
      <c r="D8" s="216"/>
      <c r="E8" s="216"/>
      <c r="F8" s="216"/>
      <c r="G8" s="216"/>
      <c r="H8" s="216"/>
    </row>
    <row r="9" customFormat="false" ht="14.25" hidden="false" customHeight="false" outlineLevel="0" collapsed="false">
      <c r="A9" s="216"/>
      <c r="D9" s="216"/>
      <c r="E9" s="216"/>
      <c r="F9" s="216"/>
      <c r="G9" s="216"/>
      <c r="H9" s="216"/>
    </row>
    <row r="10" customFormat="false" ht="14.25" hidden="false" customHeight="false" outlineLevel="0" collapsed="false">
      <c r="A10" s="216"/>
      <c r="D10" s="216"/>
      <c r="E10" s="216"/>
      <c r="F10" s="216"/>
      <c r="G10" s="216"/>
      <c r="H10" s="216"/>
    </row>
    <row r="11" customFormat="false" ht="14.25" hidden="false" customHeight="fals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false" outlineLevel="0" collapsed="false">
      <c r="A12" s="216"/>
      <c r="B12" s="216"/>
      <c r="D12" s="216"/>
      <c r="E12" s="216"/>
      <c r="F12" s="216"/>
      <c r="G12" s="216"/>
      <c r="H12" s="216"/>
    </row>
    <row r="13" customFormat="false" ht="14.25" hidden="false" customHeight="fals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false" outlineLevel="0" collapsed="false">
      <c r="A14" s="216"/>
      <c r="B14" s="216"/>
      <c r="D14" s="216"/>
      <c r="E14" s="216"/>
      <c r="F14" s="216"/>
      <c r="G14" s="216"/>
      <c r="H14" s="216"/>
    </row>
    <row r="15" customFormat="false" ht="14.25" hidden="false" customHeight="false" outlineLevel="0" collapsed="false">
      <c r="A15" s="216"/>
      <c r="B15" s="216"/>
      <c r="D15" s="216"/>
      <c r="E15" s="216"/>
      <c r="F15" s="216"/>
      <c r="G15" s="216"/>
      <c r="H15" s="216"/>
    </row>
    <row r="16" customFormat="false" ht="14.25" hidden="false" customHeight="false" outlineLevel="0" collapsed="false">
      <c r="A16" s="216"/>
      <c r="D16" s="216"/>
      <c r="E16" s="216"/>
      <c r="F16" s="216"/>
      <c r="G16" s="216"/>
      <c r="H16" s="216"/>
    </row>
    <row r="17" customFormat="false" ht="14.25" hidden="false" customHeight="false" outlineLevel="0" collapsed="false">
      <c r="A17" s="216"/>
      <c r="B17" s="216"/>
      <c r="D17" s="216"/>
      <c r="E17" s="216"/>
      <c r="F17" s="216"/>
      <c r="G17" s="216"/>
      <c r="H17" s="216"/>
    </row>
    <row r="18" customFormat="false" ht="14.25" hidden="false" customHeight="false" outlineLevel="0" collapsed="false">
      <c r="A18" s="216"/>
      <c r="B18" s="216"/>
      <c r="D18" s="216"/>
      <c r="E18" s="216"/>
      <c r="F18" s="216"/>
      <c r="G18" s="216"/>
      <c r="H18" s="216"/>
    </row>
    <row r="19" customFormat="false" ht="14.25" hidden="false" customHeight="false" outlineLevel="0" collapsed="false">
      <c r="A19" s="216"/>
      <c r="B19" s="216"/>
      <c r="D19" s="216"/>
      <c r="E19" s="216"/>
      <c r="F19" s="216"/>
      <c r="G19" s="216"/>
      <c r="H19" s="216"/>
    </row>
    <row r="20" customFormat="false" ht="14.25" hidden="false" customHeight="false" outlineLevel="0" collapsed="false">
      <c r="A20" s="216"/>
      <c r="D20" s="216"/>
      <c r="E20" s="216"/>
      <c r="F20" s="216"/>
      <c r="G20" s="216"/>
      <c r="H20" s="216"/>
    </row>
    <row r="21" customFormat="false" ht="14.25" hidden="false" customHeight="false" outlineLevel="0" collapsed="false">
      <c r="A21" s="216"/>
      <c r="D21" s="216"/>
      <c r="E21" s="216"/>
      <c r="F21" s="216"/>
      <c r="G21" s="216"/>
      <c r="H21" s="216"/>
    </row>
    <row r="22" customFormat="false" ht="14.25" hidden="false" customHeight="false" outlineLevel="0" collapsed="false">
      <c r="A22" s="216"/>
      <c r="D22" s="216"/>
      <c r="E22" s="216"/>
      <c r="F22" s="216"/>
      <c r="G22" s="216"/>
      <c r="H22" s="216"/>
    </row>
    <row r="23" customFormat="false" ht="14.25" hidden="false" customHeight="false" outlineLevel="0" collapsed="false">
      <c r="A23" s="216"/>
      <c r="D23" s="216"/>
      <c r="E23" s="216"/>
      <c r="F23" s="216"/>
      <c r="G23" s="216"/>
      <c r="H23" s="216"/>
    </row>
    <row r="24" customFormat="false" ht="14.25" hidden="false" customHeight="false" outlineLevel="0" collapsed="false">
      <c r="A24" s="216"/>
      <c r="D24" s="216"/>
      <c r="E24" s="216"/>
      <c r="F24" s="216"/>
      <c r="G24" s="216"/>
      <c r="H24" s="216"/>
    </row>
    <row r="25" customFormat="false" ht="14.25" hidden="false" customHeight="false" outlineLevel="0" collapsed="false">
      <c r="A25" s="216"/>
      <c r="B25" s="216"/>
      <c r="D25" s="216"/>
      <c r="E25" s="216"/>
      <c r="F25" s="216"/>
      <c r="G25" s="216"/>
      <c r="H25" s="216"/>
    </row>
    <row r="26" customFormat="false" ht="14.25" hidden="false" customHeight="false" outlineLevel="0" collapsed="false">
      <c r="A26" s="216"/>
      <c r="D26" s="216"/>
      <c r="E26" s="216"/>
      <c r="F26" s="216"/>
      <c r="G26" s="216"/>
      <c r="H26" s="216"/>
    </row>
    <row r="27" customFormat="false" ht="14.25" hidden="false" customHeight="false" outlineLevel="0" collapsed="false">
      <c r="A27" s="216"/>
      <c r="B27" s="216"/>
      <c r="D27" s="216"/>
      <c r="E27" s="216"/>
      <c r="F27" s="216"/>
      <c r="G27" s="216"/>
      <c r="H27" s="216"/>
    </row>
    <row r="28" customFormat="false" ht="14.25" hidden="false" customHeight="false" outlineLevel="0" collapsed="false">
      <c r="A28" s="216"/>
      <c r="D28" s="216"/>
      <c r="E28" s="216"/>
      <c r="F28" s="216"/>
      <c r="G28" s="216"/>
      <c r="H28" s="216"/>
    </row>
    <row r="29" customFormat="false" ht="14.25" hidden="false" customHeight="false" outlineLevel="0" collapsed="false">
      <c r="A29" s="216"/>
      <c r="B29" s="216"/>
      <c r="D29" s="216"/>
      <c r="E29" s="216"/>
      <c r="F29" s="216"/>
      <c r="G29" s="216"/>
      <c r="H29" s="216"/>
    </row>
    <row r="30" customFormat="false" ht="14.25" hidden="false" customHeight="false" outlineLevel="0" collapsed="false">
      <c r="A30" s="216"/>
      <c r="D30" s="216"/>
      <c r="E30" s="216"/>
      <c r="F30" s="216"/>
      <c r="G30" s="216"/>
      <c r="H30" s="216"/>
    </row>
    <row r="31" customFormat="false" ht="14.25" hidden="false" customHeight="false" outlineLevel="0" collapsed="false">
      <c r="A31" s="216"/>
      <c r="B31" s="216"/>
      <c r="D31" s="216"/>
      <c r="E31" s="216"/>
      <c r="F31" s="216"/>
      <c r="G31" s="216"/>
      <c r="H31" s="216"/>
    </row>
    <row r="32" customFormat="false" ht="14.25" hidden="false" customHeight="fals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false" outlineLevel="0" collapsed="false">
      <c r="A33" s="216"/>
      <c r="B33" s="216"/>
      <c r="D33" s="216"/>
      <c r="E33" s="216"/>
      <c r="F33" s="216"/>
      <c r="G33" s="216"/>
      <c r="H33" s="216"/>
    </row>
    <row r="34" customFormat="false" ht="14.25" hidden="false" customHeight="false" outlineLevel="0" collapsed="false">
      <c r="A34" s="216"/>
      <c r="D34" s="216"/>
      <c r="E34" s="216"/>
      <c r="F34" s="216"/>
      <c r="G34" s="216"/>
      <c r="H34" s="216"/>
    </row>
    <row r="35" customFormat="false" ht="14.25" hidden="false" customHeight="false" outlineLevel="0" collapsed="false">
      <c r="A35" s="216"/>
      <c r="D35" s="216"/>
      <c r="E35" s="216"/>
      <c r="F35" s="216"/>
      <c r="G35" s="216"/>
      <c r="H35" s="216"/>
    </row>
    <row r="36" customFormat="false" ht="14.25" hidden="false" customHeight="false" outlineLevel="0" collapsed="false">
      <c r="A36" s="216"/>
      <c r="B36" s="216"/>
      <c r="D36" s="216"/>
      <c r="E36" s="216"/>
      <c r="F36" s="216"/>
      <c r="G36" s="216"/>
      <c r="H36" s="216"/>
    </row>
    <row r="37" customFormat="false" ht="14.25" hidden="false" customHeight="false" outlineLevel="0" collapsed="false">
      <c r="A37" s="216"/>
      <c r="D37" s="216"/>
      <c r="E37" s="216"/>
      <c r="F37" s="216"/>
      <c r="G37" s="216"/>
      <c r="H37" s="216"/>
    </row>
    <row r="38" customFormat="false" ht="14.25" hidden="false" customHeight="fals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false" outlineLevel="0" collapsed="false">
      <c r="A39" s="216"/>
      <c r="D39" s="216"/>
      <c r="E39" s="216"/>
      <c r="F39" s="216"/>
      <c r="G39" s="216"/>
      <c r="H39" s="216"/>
    </row>
    <row r="40" customFormat="false" ht="14.25" hidden="false" customHeight="false" outlineLevel="0" collapsed="false">
      <c r="A40" s="216"/>
      <c r="B40" s="216"/>
      <c r="D40" s="216"/>
      <c r="E40" s="216"/>
      <c r="F40" s="216"/>
      <c r="G40" s="216"/>
      <c r="H40" s="216"/>
    </row>
    <row r="41" customFormat="false" ht="14.25" hidden="false" customHeight="false" outlineLevel="0" collapsed="false">
      <c r="A41" s="216"/>
      <c r="D41" s="216"/>
      <c r="E41" s="216"/>
      <c r="F41" s="216"/>
      <c r="G41" s="216"/>
      <c r="H41" s="216"/>
    </row>
    <row r="42" customFormat="false" ht="14.25" hidden="false" customHeight="false" outlineLevel="0" collapsed="false">
      <c r="A42" s="216"/>
      <c r="B42" s="216"/>
      <c r="D42" s="216"/>
      <c r="E42" s="216"/>
      <c r="F42" s="216"/>
      <c r="G42" s="216"/>
      <c r="H42" s="216"/>
    </row>
    <row r="43" customFormat="false" ht="14.25" hidden="false" customHeight="false" outlineLevel="0" collapsed="false">
      <c r="A43" s="216"/>
      <c r="B43" s="216"/>
      <c r="D43" s="216"/>
      <c r="E43" s="216"/>
      <c r="F43" s="216"/>
      <c r="G43" s="216"/>
      <c r="H43" s="216"/>
    </row>
    <row r="44" customFormat="false" ht="14.25" hidden="false" customHeight="false" outlineLevel="0" collapsed="false">
      <c r="A44" s="216"/>
      <c r="D44" s="216"/>
      <c r="E44" s="216"/>
      <c r="F44" s="216"/>
      <c r="G44" s="216"/>
      <c r="H44" s="216"/>
    </row>
    <row r="45" customFormat="false" ht="14.25" hidden="false" customHeight="false" outlineLevel="0" collapsed="false">
      <c r="A45" s="216"/>
      <c r="D45" s="216"/>
      <c r="E45" s="216"/>
      <c r="F45" s="216"/>
      <c r="G45" s="216"/>
      <c r="H45" s="216"/>
    </row>
    <row r="46" customFormat="false" ht="14.25" hidden="false" customHeight="false" outlineLevel="0" collapsed="false">
      <c r="A46" s="216"/>
      <c r="D46" s="216"/>
      <c r="E46" s="216"/>
      <c r="F46" s="216"/>
      <c r="G46" s="216"/>
      <c r="H46" s="216"/>
    </row>
    <row r="47" customFormat="false" ht="14.25" hidden="false" customHeight="false" outlineLevel="0" collapsed="false">
      <c r="A47" s="216"/>
      <c r="D47" s="216"/>
      <c r="E47" s="216"/>
      <c r="F47" s="216"/>
      <c r="G47" s="216"/>
      <c r="H47" s="216"/>
    </row>
    <row r="48" customFormat="false" ht="14.25" hidden="false" customHeight="false" outlineLevel="0" collapsed="false">
      <c r="A48" s="216"/>
      <c r="D48" s="216"/>
      <c r="E48" s="216"/>
      <c r="F48" s="216"/>
      <c r="G48" s="216"/>
      <c r="H48" s="216"/>
    </row>
    <row r="49" customFormat="false" ht="14.25" hidden="false" customHeight="false" outlineLevel="0" collapsed="false">
      <c r="A49" s="216"/>
      <c r="D49" s="216"/>
      <c r="E49" s="216"/>
      <c r="F49" s="216"/>
      <c r="G49" s="216"/>
      <c r="H49" s="216"/>
    </row>
    <row r="50" customFormat="false" ht="14.25" hidden="false" customHeight="false" outlineLevel="0" collapsed="false"/>
    <row r="51" customFormat="false" ht="14.25" hidden="false" customHeight="false" outlineLevel="0" collapsed="false"/>
    <row r="52" customFormat="false" ht="14.25" hidden="false" customHeight="false" outlineLevel="0" collapsed="false"/>
    <row r="53" customFormat="false" ht="14.25" hidden="false" customHeight="false" outlineLevel="0" collapsed="false"/>
    <row r="54" customFormat="false" ht="14.25" hidden="false" customHeight="false" outlineLevel="0" collapsed="false"/>
  </sheetData>
  <printOptions headings="false" gridLines="tru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88"/>
    <col collapsed="false" customWidth="true" hidden="false" outlineLevel="0" max="3" min="3" style="215" width="90.38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false" outlineLevel="0" collapsed="false"/>
    <row r="2" customFormat="false" ht="14.25" hidden="false" customHeight="true" outlineLevel="0" collapsed="false"/>
    <row r="3" customFormat="false" ht="14.25" hidden="false" customHeight="false" outlineLevel="0" collapsed="false">
      <c r="A3" s="216"/>
      <c r="B3" s="216"/>
      <c r="D3" s="216"/>
      <c r="E3" s="216"/>
      <c r="F3" s="216"/>
      <c r="G3" s="216"/>
      <c r="H3" s="216"/>
    </row>
    <row r="4" customFormat="false" ht="14.25" hidden="false" customHeight="false" outlineLevel="0" collapsed="false">
      <c r="A4" s="216"/>
      <c r="B4" s="216"/>
      <c r="D4" s="216"/>
      <c r="E4" s="216"/>
      <c r="F4" s="216"/>
      <c r="G4" s="216"/>
      <c r="H4" s="216"/>
    </row>
    <row r="5" customFormat="false" ht="14.25" hidden="false" customHeight="false" outlineLevel="0" collapsed="false">
      <c r="A5" s="216"/>
      <c r="D5" s="216"/>
      <c r="E5" s="216"/>
      <c r="F5" s="216"/>
      <c r="G5" s="216"/>
      <c r="H5" s="216"/>
    </row>
    <row r="6" customFormat="false" ht="14.25" hidden="false" customHeight="fals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fals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false" outlineLevel="0" collapsed="false">
      <c r="A8" s="216"/>
      <c r="B8" s="216"/>
      <c r="D8" s="216"/>
      <c r="E8" s="216"/>
      <c r="F8" s="216"/>
      <c r="G8" s="216"/>
      <c r="H8" s="216"/>
    </row>
    <row r="9" customFormat="false" ht="14.25" hidden="false" customHeight="false" outlineLevel="0" collapsed="false">
      <c r="A9" s="216"/>
      <c r="D9" s="216"/>
      <c r="E9" s="216"/>
      <c r="F9" s="216"/>
      <c r="G9" s="216"/>
      <c r="H9" s="216"/>
    </row>
    <row r="10" customFormat="false" ht="14.25" hidden="false" customHeight="false" outlineLevel="0" collapsed="false">
      <c r="A10" s="216"/>
      <c r="D10" s="216"/>
      <c r="E10" s="216"/>
      <c r="F10" s="216"/>
      <c r="G10" s="216"/>
      <c r="H10" s="216"/>
    </row>
    <row r="11" customFormat="false" ht="14.25" hidden="false" customHeight="fals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false" outlineLevel="0" collapsed="false">
      <c r="A12" s="216"/>
      <c r="B12" s="216"/>
      <c r="D12" s="216"/>
      <c r="E12" s="216"/>
      <c r="F12" s="216"/>
      <c r="G12" s="216"/>
      <c r="H12" s="216"/>
    </row>
    <row r="13" customFormat="false" ht="14.25" hidden="false" customHeight="fals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false" outlineLevel="0" collapsed="false">
      <c r="A14" s="216"/>
      <c r="D14" s="216"/>
      <c r="E14" s="216"/>
      <c r="F14" s="216"/>
      <c r="G14" s="216"/>
      <c r="H14" s="216"/>
    </row>
    <row r="15" customFormat="false" ht="14.25" hidden="false" customHeight="false" outlineLevel="0" collapsed="false">
      <c r="A15" s="216"/>
      <c r="D15" s="216"/>
      <c r="E15" s="216"/>
      <c r="F15" s="216"/>
      <c r="G15" s="216"/>
      <c r="H15" s="216"/>
    </row>
    <row r="16" customFormat="false" ht="14.25" hidden="false" customHeight="false" outlineLevel="0" collapsed="false">
      <c r="A16" s="216"/>
      <c r="D16" s="216"/>
      <c r="E16" s="216"/>
      <c r="F16" s="216"/>
      <c r="G16" s="216"/>
      <c r="H16" s="216"/>
    </row>
    <row r="17" customFormat="false" ht="14.25" hidden="false" customHeight="false" outlineLevel="0" collapsed="false">
      <c r="A17" s="216"/>
      <c r="D17" s="216"/>
      <c r="E17" s="216"/>
      <c r="F17" s="216"/>
      <c r="G17" s="216"/>
      <c r="H17" s="216"/>
    </row>
    <row r="18" customFormat="false" ht="14.25" hidden="false" customHeight="false" outlineLevel="0" collapsed="false">
      <c r="A18" s="216"/>
      <c r="D18" s="216"/>
      <c r="E18" s="216"/>
      <c r="F18" s="216"/>
      <c r="G18" s="216"/>
      <c r="H18" s="216"/>
    </row>
    <row r="19" customFormat="false" ht="14.25" hidden="false" customHeight="false" outlineLevel="0" collapsed="false">
      <c r="A19" s="216"/>
      <c r="D19" s="216"/>
      <c r="E19" s="216"/>
      <c r="F19" s="216"/>
      <c r="G19" s="216"/>
      <c r="H19" s="216"/>
    </row>
    <row r="20" customFormat="false" ht="14.25" hidden="false" customHeight="false" outlineLevel="0" collapsed="false">
      <c r="A20" s="216"/>
      <c r="B20" s="216"/>
      <c r="D20" s="216"/>
      <c r="E20" s="216"/>
      <c r="F20" s="216"/>
      <c r="G20" s="216"/>
      <c r="H20" s="216"/>
    </row>
    <row r="21" customFormat="false" ht="14.25" hidden="false" customHeight="false" outlineLevel="0" collapsed="false">
      <c r="A21" s="216"/>
      <c r="D21" s="216"/>
      <c r="E21" s="216"/>
      <c r="F21" s="216"/>
      <c r="G21" s="216"/>
      <c r="H21" s="216"/>
    </row>
    <row r="22" customFormat="false" ht="14.25" hidden="false" customHeight="false" outlineLevel="0" collapsed="false">
      <c r="A22" s="216"/>
      <c r="B22" s="216"/>
      <c r="D22" s="216"/>
      <c r="E22" s="216"/>
      <c r="F22" s="216"/>
      <c r="G22" s="216"/>
      <c r="H22" s="216"/>
    </row>
    <row r="23" customFormat="false" ht="14.25" hidden="false" customHeight="false" outlineLevel="0" collapsed="false">
      <c r="A23" s="216"/>
      <c r="D23" s="216"/>
      <c r="E23" s="216"/>
      <c r="F23" s="216"/>
      <c r="G23" s="216"/>
      <c r="H23" s="216"/>
    </row>
    <row r="24" customFormat="false" ht="14.25" hidden="false" customHeight="false" outlineLevel="0" collapsed="false">
      <c r="A24" s="216"/>
      <c r="B24" s="216"/>
      <c r="D24" s="216"/>
      <c r="E24" s="216"/>
      <c r="F24" s="216"/>
      <c r="G24" s="216"/>
      <c r="H24" s="216"/>
    </row>
    <row r="25" customFormat="false" ht="14.25" hidden="false" customHeight="false" outlineLevel="0" collapsed="false">
      <c r="A25" s="216"/>
      <c r="D25" s="216"/>
      <c r="E25" s="216"/>
      <c r="F25" s="216"/>
      <c r="G25" s="216"/>
      <c r="H25" s="216"/>
    </row>
    <row r="26" customFormat="false" ht="14.25" hidden="false" customHeight="false" outlineLevel="0" collapsed="false">
      <c r="A26" s="216"/>
      <c r="B26" s="216"/>
      <c r="D26" s="216"/>
      <c r="E26" s="216"/>
      <c r="F26" s="216"/>
      <c r="G26" s="216"/>
      <c r="H26" s="216"/>
    </row>
    <row r="27" customFormat="false" ht="14.25" hidden="false" customHeight="false" outlineLevel="0" collapsed="false">
      <c r="A27" s="216"/>
      <c r="D27" s="216"/>
      <c r="E27" s="216"/>
      <c r="F27" s="216"/>
      <c r="G27" s="216"/>
      <c r="H27" s="216"/>
    </row>
    <row r="28" customFormat="false" ht="14.25" hidden="false" customHeight="false" outlineLevel="0" collapsed="false">
      <c r="A28" s="216"/>
      <c r="B28" s="216"/>
      <c r="D28" s="216"/>
      <c r="E28" s="216"/>
      <c r="F28" s="216"/>
      <c r="G28" s="216"/>
      <c r="H28" s="216"/>
    </row>
    <row r="29" customFormat="false" ht="14.25" hidden="false" customHeight="false" outlineLevel="0" collapsed="false">
      <c r="A29" s="216"/>
      <c r="D29" s="216"/>
      <c r="E29" s="216"/>
      <c r="F29" s="216"/>
      <c r="G29" s="216"/>
      <c r="H29" s="216"/>
    </row>
    <row r="30" customFormat="false" ht="14.25" hidden="false" customHeight="false" outlineLevel="0" collapsed="false">
      <c r="A30" s="216"/>
      <c r="D30" s="216"/>
      <c r="E30" s="216"/>
      <c r="F30" s="216"/>
      <c r="G30" s="216"/>
      <c r="H30" s="216"/>
    </row>
    <row r="31" customFormat="false" ht="14.25" hidden="false" customHeight="false" outlineLevel="0" collapsed="false">
      <c r="A31" s="216"/>
      <c r="B31" s="216"/>
      <c r="D31" s="216"/>
      <c r="E31" s="216"/>
      <c r="F31" s="216"/>
      <c r="G31" s="216"/>
      <c r="H31" s="216"/>
    </row>
    <row r="32" customFormat="false" ht="14.25" hidden="false" customHeight="fals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false" outlineLevel="0" collapsed="false">
      <c r="A33" s="216"/>
      <c r="B33" s="216"/>
      <c r="D33" s="216"/>
      <c r="E33" s="216"/>
      <c r="F33" s="216"/>
      <c r="G33" s="216"/>
      <c r="H33" s="216"/>
    </row>
    <row r="34" customFormat="false" ht="14.25" hidden="false" customHeight="false" outlineLevel="0" collapsed="false">
      <c r="A34" s="216"/>
      <c r="D34" s="216"/>
      <c r="E34" s="216"/>
      <c r="F34" s="216"/>
      <c r="G34" s="216"/>
      <c r="H34" s="216"/>
    </row>
    <row r="35" customFormat="false" ht="14.25" hidden="false" customHeight="false" outlineLevel="0" collapsed="false">
      <c r="A35" s="216"/>
      <c r="B35" s="216"/>
      <c r="D35" s="216"/>
      <c r="E35" s="216"/>
      <c r="F35" s="216"/>
      <c r="G35" s="216"/>
      <c r="H35" s="216"/>
    </row>
    <row r="36" customFormat="false" ht="14.25" hidden="false" customHeight="false" outlineLevel="0" collapsed="false">
      <c r="A36" s="216"/>
      <c r="D36" s="216"/>
      <c r="E36" s="216"/>
      <c r="F36" s="216"/>
      <c r="G36" s="216"/>
      <c r="H36" s="216"/>
    </row>
    <row r="37" customFormat="false" ht="14.25" hidden="false" customHeight="false" outlineLevel="0" collapsed="false">
      <c r="A37" s="216"/>
      <c r="B37" s="216"/>
      <c r="D37" s="216"/>
      <c r="E37" s="216"/>
      <c r="F37" s="216"/>
      <c r="G37" s="216"/>
      <c r="H37" s="216"/>
    </row>
    <row r="38" customFormat="false" ht="14.25" hidden="false" customHeight="fals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false" outlineLevel="0" collapsed="false">
      <c r="A39" s="216"/>
      <c r="D39" s="216"/>
      <c r="E39" s="216"/>
      <c r="F39" s="216"/>
      <c r="G39" s="216"/>
      <c r="H39" s="216"/>
    </row>
    <row r="40" customFormat="false" ht="14.25" hidden="false" customHeight="false" outlineLevel="0" collapsed="false">
      <c r="A40" s="216"/>
      <c r="D40" s="216"/>
      <c r="E40" s="216"/>
      <c r="F40" s="216"/>
      <c r="G40" s="216"/>
      <c r="H40" s="216"/>
    </row>
    <row r="41" customFormat="false" ht="14.25" hidden="false" customHeight="false" outlineLevel="0" collapsed="false">
      <c r="A41" s="216"/>
      <c r="D41" s="216"/>
      <c r="E41" s="216"/>
      <c r="F41" s="216"/>
      <c r="G41" s="216"/>
      <c r="H41" s="216"/>
    </row>
    <row r="42" customFormat="false" ht="14.25" hidden="false" customHeight="false" outlineLevel="0" collapsed="false">
      <c r="A42" s="216"/>
      <c r="D42" s="216"/>
      <c r="E42" s="216"/>
      <c r="F42" s="216"/>
      <c r="G42" s="216"/>
      <c r="H42" s="216"/>
    </row>
    <row r="43" customFormat="false" ht="14.25" hidden="false" customHeight="false" outlineLevel="0" collapsed="false">
      <c r="A43" s="216"/>
      <c r="D43" s="216"/>
      <c r="E43" s="216"/>
      <c r="F43" s="216"/>
      <c r="G43" s="216"/>
      <c r="H43" s="216"/>
    </row>
    <row r="44" customFormat="false" ht="14.25" hidden="false" customHeight="false" outlineLevel="0" collapsed="false">
      <c r="A44" s="216"/>
      <c r="D44" s="216"/>
      <c r="E44" s="216"/>
      <c r="F44" s="216"/>
      <c r="G44" s="216"/>
      <c r="H44" s="216"/>
    </row>
    <row r="45" customFormat="false" ht="14.25" hidden="false" customHeight="false" outlineLevel="0" collapsed="false"/>
    <row r="46" customFormat="false" ht="14.25" hidden="false" customHeight="false" outlineLevel="0" collapsed="false"/>
    <row r="47" customFormat="false" ht="14.25" hidden="false" customHeight="false" outlineLevel="0" collapsed="false"/>
    <row r="48" customFormat="false" ht="14.25" hidden="false" customHeight="false" outlineLevel="0" collapsed="false"/>
    <row r="49" customFormat="false" ht="14.25" hidden="false" customHeight="false" outlineLevel="0" collapsed="false"/>
  </sheetData>
  <printOptions headings="true" gridLines="tru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v.1.24.23.0.1#2024.07.24.</dc:description>
  <cp:lastModifiedBy/>
  <cp:revision>1</cp:revision>
  <dcterms:modified xsi:type="dcterms:W3CDTF">2024-07-24T11:36:06Z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