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4. KM-BI Készletek\"/>
    </mc:Choice>
  </mc:AlternateContent>
  <bookViews>
    <workbookView xWindow="-15" yWindow="4095" windowWidth="15480" windowHeight="4140"/>
  </bookViews>
  <sheets>
    <sheet name="Munkalap_" sheetId="79" r:id="rId1"/>
    <sheet name="KM-BI-10-2" sheetId="70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9" l="1"/>
  <c r="C15" i="79"/>
  <c r="A14" i="79"/>
  <c r="A13" i="79"/>
  <c r="C12" i="79"/>
  <c r="C11" i="79"/>
  <c r="C10" i="79"/>
  <c r="C9" i="79"/>
  <c r="B9" i="79"/>
  <c r="B8" i="79"/>
  <c r="B7" i="79"/>
  <c r="B6" i="79"/>
  <c r="B5" i="79"/>
  <c r="B4" i="79"/>
  <c r="C14" i="79"/>
  <c r="C13" i="79"/>
  <c r="AB2" i="79"/>
  <c r="AA2" i="79"/>
  <c r="E2" i="70" l="1"/>
  <c r="D2" i="70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H33" i="70" s="1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H21" i="70" l="1"/>
  <c r="J21" i="70"/>
  <c r="J33" i="70"/>
</calcChain>
</file>

<file path=xl/sharedStrings.xml><?xml version="1.0" encoding="utf-8"?>
<sst xmlns="http://schemas.openxmlformats.org/spreadsheetml/2006/main" count="98" uniqueCount="62">
  <si>
    <t xml:space="preserve"> </t>
  </si>
  <si>
    <t>Dátum:</t>
  </si>
  <si>
    <t>Készítette:</t>
  </si>
  <si>
    <t>-</t>
  </si>
  <si>
    <t>Következtetés:</t>
  </si>
  <si>
    <t>Ellenőrízte:</t>
  </si>
  <si>
    <t>Fordulónap: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</si>
  <si>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</si>
  <si>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</si>
  <si>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</si>
  <si>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</si>
  <si>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</si>
  <si>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</si>
  <si>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</si>
  <si>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</si>
  <si>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</si>
  <si>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</si>
  <si>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</si>
  <si>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</si>
  <si>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</si>
  <si>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</si>
  <si>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</si>
  <si>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</si>
  <si>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</si>
  <si>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</si>
  <si>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</si>
  <si>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</si>
  <si>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</si>
  <si>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</si>
  <si>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</si>
  <si>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</si>
  <si>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</si>
  <si>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</si>
  <si>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</si>
  <si>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</si>
  <si>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</si>
  <si>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ÉRTÉKELÉS:</t>
  </si>
  <si>
    <t>UTOLSÓ BESZERZÉSI ÁRON</t>
  </si>
  <si>
    <t>RAKTÁR:</t>
  </si>
  <si>
    <t>NINCS</t>
  </si>
  <si>
    <t>ÉVKÖZI NYILVÁNTARTÁS:</t>
  </si>
  <si>
    <t>KM-BI-10-2</t>
  </si>
  <si>
    <t>KÉSZLETLELTÁR FELVÉTEL ELLENŐRZÉSE (nincs évközi nyilvántartás)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</si>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</sst>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yyyy/\ mmmm\ d\."/>
    <numFmt numFmtId="166" formatCode="[$-40E]yyyy/\ mmmm\ d\.;@"/>
    <numFmt numFmtId="167" formatCode="#,##0_ ;[Red]\-#,##0\ "/>
    <numFmt numFmtId="168" formatCode="_-* #,##0.00\ _F_t_._-;\-* #,##0.00\ _F_t_._-;_-* &quot;-&quot;??\ _F_t_._-;_-@_-"/>
  </numFmts>
  <fonts count="4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2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0" fontId="15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</cellStyleXfs>
  <cellXfs count="135">
    <xf numFmtId="0" fontId="0" fillId="0" borderId="0" xfId="0"/>
    <xf numFmtId="0" fontId="11" fillId="3" borderId="0" xfId="0" applyFont="1" applyFill="1"/>
    <xf numFmtId="0" fontId="10" fillId="2" borderId="0" xfId="62" applyFont="1" applyFill="1" applyAlignment="1">
      <alignment vertical="center"/>
    </xf>
    <xf numFmtId="0" fontId="12" fillId="2" borderId="0" xfId="0" applyFont="1" applyFill="1"/>
    <xf numFmtId="0" fontId="9" fillId="2" borderId="0" xfId="61" applyFont="1" applyFill="1" applyBorder="1"/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0" borderId="0" xfId="48" applyFont="1" applyProtection="1">
      <protection locked="0" hidden="1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3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6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0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2" borderId="0" xfId="58" applyFont="1" applyFill="1" applyBorder="1" applyAlignment="1" applyProtection="1">
      <alignment horizontal="right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6" fontId="13" fillId="0" borderId="12" xfId="48" applyNumberFormat="1" applyFont="1" applyBorder="1" applyAlignment="1" applyProtection="1">
      <alignment horizontal="right"/>
      <protection locked="0" hidden="1"/>
    </xf>
    <xf numFmtId="0" fontId="14" fillId="0" borderId="12" xfId="48" applyFont="1" applyBorder="1" applyProtection="1">
      <protection locked="0" hidden="1"/>
    </xf>
    <xf numFmtId="0" fontId="14" fillId="0" borderId="0" xfId="48" applyFont="1" applyProtection="1">
      <protection locked="0" hidden="1"/>
    </xf>
    <xf numFmtId="0" fontId="14" fillId="0" borderId="0" xfId="48" applyFont="1" applyBorder="1" applyAlignment="1" applyProtection="1">
      <alignment horizontal="right"/>
      <protection locked="0" hidden="1"/>
    </xf>
    <xf numFmtId="0" fontId="11" fillId="3" borderId="0" xfId="58" applyFont="1" applyFill="1"/>
    <xf numFmtId="0" fontId="13" fillId="0" borderId="7" xfId="48" applyFont="1" applyBorder="1" applyAlignment="1" applyProtection="1">
      <alignment horizontal="center" vertical="center" wrapText="1"/>
      <protection locked="0" hidden="1"/>
    </xf>
    <xf numFmtId="0" fontId="14" fillId="0" borderId="7" xfId="48" applyFont="1" applyBorder="1" applyProtection="1">
      <protection locked="0" hidden="1"/>
    </xf>
    <xf numFmtId="0" fontId="13" fillId="0" borderId="7" xfId="48" applyFont="1" applyBorder="1" applyAlignment="1" applyProtection="1">
      <alignment horizontal="center" vertical="center"/>
      <protection locked="0" hidden="1"/>
    </xf>
    <xf numFmtId="0" fontId="13" fillId="0" borderId="7" xfId="48" applyFont="1" applyBorder="1" applyAlignment="1" applyProtection="1">
      <alignment horizontal="center"/>
      <protection locked="0" hidden="1"/>
    </xf>
    <xf numFmtId="4" fontId="14" fillId="0" borderId="7" xfId="48" applyNumberFormat="1" applyFont="1" applyBorder="1" applyProtection="1">
      <protection locked="0" hidden="1"/>
    </xf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166" fontId="13" fillId="0" borderId="12" xfId="48" applyNumberFormat="1" applyFont="1" applyBorder="1" applyAlignment="1" applyProtection="1">
      <protection locked="0" hidden="1"/>
    </xf>
    <xf numFmtId="0" fontId="11" fillId="3" borderId="0" xfId="58" applyFont="1" applyFill="1" applyAlignment="1"/>
    <xf numFmtId="0" fontId="13" fillId="0" borderId="0" xfId="48" applyFont="1" applyAlignment="1" applyProtection="1">
      <alignment horizontal="right"/>
      <protection locked="0" hidden="1"/>
    </xf>
    <xf numFmtId="0" fontId="13" fillId="0" borderId="0" xfId="48" applyFont="1" applyAlignment="1" applyProtection="1">
      <protection locked="0" hidden="1"/>
    </xf>
    <xf numFmtId="0" fontId="10" fillId="2" borderId="0" xfId="58" applyFont="1" applyFill="1" applyBorder="1" applyAlignment="1">
      <alignment horizontal="left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3" fillId="0" borderId="9" xfId="48" applyFont="1" applyBorder="1" applyAlignment="1" applyProtection="1">
      <alignment vertical="center" wrapText="1"/>
      <protection locked="0" hidden="1"/>
    </xf>
    <xf numFmtId="0" fontId="13" fillId="0" borderId="14" xfId="48" applyFont="1" applyBorder="1" applyAlignment="1" applyProtection="1">
      <alignment horizontal="center" vertical="center" wrapText="1"/>
      <protection locked="0" hidden="1"/>
    </xf>
    <xf numFmtId="0" fontId="14" fillId="0" borderId="10" xfId="48" applyFont="1" applyBorder="1" applyAlignment="1" applyProtection="1">
      <protection locked="0" hidden="1"/>
    </xf>
    <xf numFmtId="0" fontId="13" fillId="0" borderId="0" xfId="48" applyFont="1" applyBorder="1" applyProtection="1">
      <protection locked="0" hidden="1"/>
    </xf>
    <xf numFmtId="0" fontId="13" fillId="0" borderId="15" xfId="48" applyFont="1" applyBorder="1" applyAlignment="1" applyProtection="1">
      <alignment horizontal="center"/>
      <protection locked="0" hidden="1"/>
    </xf>
    <xf numFmtId="0" fontId="14" fillId="0" borderId="10" xfId="48" applyFont="1" applyBorder="1" applyAlignment="1" applyProtection="1">
      <alignment horizontal="center"/>
      <protection locked="0" hidden="1"/>
    </xf>
    <xf numFmtId="0" fontId="14" fillId="0" borderId="11" xfId="48" applyFont="1" applyBorder="1" applyAlignment="1" applyProtection="1">
      <protection locked="0" hidden="1"/>
    </xf>
    <xf numFmtId="4" fontId="14" fillId="2" borderId="8" xfId="48" applyNumberFormat="1" applyFont="1" applyFill="1" applyBorder="1" applyAlignment="1" applyProtection="1">
      <alignment horizontal="center"/>
      <protection locked="0" hidden="1"/>
    </xf>
    <xf numFmtId="4" fontId="14" fillId="0" borderId="8" xfId="48" applyNumberFormat="1" applyFont="1" applyBorder="1" applyProtection="1">
      <protection locked="0" hidden="1"/>
    </xf>
    <xf numFmtId="4" fontId="14" fillId="0" borderId="8" xfId="48" applyNumberFormat="1" applyFont="1" applyBorder="1" applyAlignment="1" applyProtection="1">
      <alignment horizontal="center"/>
      <protection locked="0" hidden="1"/>
    </xf>
    <xf numFmtId="0" fontId="14" fillId="0" borderId="8" xfId="48" applyFont="1" applyBorder="1" applyAlignment="1" applyProtection="1">
      <alignment horizontal="left"/>
      <protection locked="0" hidden="1"/>
    </xf>
    <xf numFmtId="14" fontId="14" fillId="0" borderId="8" xfId="48" applyNumberFormat="1" applyFont="1" applyBorder="1" applyAlignment="1" applyProtection="1">
      <alignment horizontal="left"/>
      <protection locked="0" hidden="1"/>
    </xf>
    <xf numFmtId="0" fontId="14" fillId="0" borderId="16" xfId="48" applyFont="1" applyBorder="1" applyAlignment="1" applyProtection="1">
      <alignment horizontal="left"/>
      <protection locked="0" hidden="1"/>
    </xf>
    <xf numFmtId="0" fontId="14" fillId="0" borderId="9" xfId="48" applyFont="1" applyBorder="1" applyAlignment="1" applyProtection="1">
      <protection locked="0" hidden="1"/>
    </xf>
    <xf numFmtId="0" fontId="13" fillId="2" borderId="5" xfId="48" applyFont="1" applyFill="1" applyBorder="1" applyProtection="1">
      <protection locked="0" hidden="1"/>
    </xf>
    <xf numFmtId="0" fontId="14" fillId="2" borderId="14" xfId="48" applyFont="1" applyFill="1" applyBorder="1" applyProtection="1">
      <protection locked="0" hidden="1"/>
    </xf>
    <xf numFmtId="0" fontId="13" fillId="2" borderId="14" xfId="48" applyFont="1" applyFill="1" applyBorder="1" applyAlignment="1" applyProtection="1">
      <alignment horizontal="center" vertical="center"/>
      <protection locked="0" hidden="1"/>
    </xf>
    <xf numFmtId="0" fontId="13" fillId="2" borderId="14" xfId="48" applyFont="1" applyFill="1" applyBorder="1" applyAlignment="1" applyProtection="1">
      <alignment horizontal="center" vertical="center" wrapText="1"/>
      <protection locked="0" hidden="1"/>
    </xf>
    <xf numFmtId="0" fontId="13" fillId="0" borderId="14" xfId="48" applyFont="1" applyBorder="1" applyAlignment="1" applyProtection="1">
      <alignment horizontal="center"/>
      <protection locked="0" hidden="1"/>
    </xf>
    <xf numFmtId="0" fontId="13" fillId="0" borderId="17" xfId="48" applyFont="1" applyBorder="1" applyAlignment="1" applyProtection="1">
      <alignment horizontal="center"/>
      <protection locked="0" hidden="1"/>
    </xf>
    <xf numFmtId="0" fontId="14" fillId="3" borderId="7" xfId="48" applyNumberFormat="1" applyFont="1" applyFill="1" applyBorder="1" applyAlignment="1" applyProtection="1">
      <alignment horizontal="left"/>
      <protection locked="0" hidden="1"/>
    </xf>
    <xf numFmtId="4" fontId="14" fillId="3" borderId="7" xfId="48" applyNumberFormat="1" applyFont="1" applyFill="1" applyBorder="1" applyProtection="1">
      <protection locked="0" hidden="1"/>
    </xf>
    <xf numFmtId="0" fontId="14" fillId="3" borderId="7" xfId="48" applyFont="1" applyFill="1" applyBorder="1" applyAlignment="1" applyProtection="1">
      <alignment horizontal="left"/>
      <protection locked="0" hidden="1"/>
    </xf>
    <xf numFmtId="14" fontId="14" fillId="3" borderId="7" xfId="48" applyNumberFormat="1" applyFont="1" applyFill="1" applyBorder="1" applyAlignment="1" applyProtection="1">
      <alignment horizontal="left"/>
      <protection locked="0" hidden="1"/>
    </xf>
    <xf numFmtId="0" fontId="14" fillId="3" borderId="15" xfId="48" applyFont="1" applyFill="1" applyBorder="1" applyAlignment="1" applyProtection="1">
      <alignment horizontal="left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7" fillId="0" borderId="0" xfId="48" applyFont="1" applyAlignment="1" applyProtection="1">
      <alignment horizontal="left"/>
      <protection locked="0" hidden="1"/>
    </xf>
    <xf numFmtId="0" fontId="11" fillId="0" borderId="0" xfId="0" applyFont="1" applyFill="1" applyAlignment="1">
      <alignment vertical="center" wrapText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4" fillId="6" borderId="0" xfId="66" applyFont="1" applyFill="1" applyAlignment="1"/>
    <xf numFmtId="0" fontId="35" fillId="6" borderId="0" xfId="66" applyFont="1" applyFill="1" applyAlignment="1">
      <alignment horizontal="center" vertical="top" wrapText="1"/>
    </xf>
    <xf numFmtId="0" fontId="34" fillId="5" borderId="0" xfId="66" applyFont="1" applyFill="1" applyAlignment="1"/>
    <xf numFmtId="0" fontId="35" fillId="6" borderId="0" xfId="66" applyFont="1" applyFill="1" applyAlignment="1">
      <alignment horizontal="right"/>
    </xf>
    <xf numFmtId="0" fontId="33" fillId="5" borderId="0" xfId="66" applyFont="1" applyFill="1" applyAlignment="1"/>
    <xf numFmtId="0" fontId="25" fillId="5" borderId="0" xfId="66" applyFont="1" applyFill="1" applyAlignment="1"/>
    <xf numFmtId="0" fontId="35" fillId="0" borderId="0" xfId="66" applyFont="1" applyFill="1" applyAlignment="1"/>
    <xf numFmtId="0" fontId="36" fillId="6" borderId="0" xfId="66" applyFont="1" applyFill="1" applyAlignment="1">
      <alignment vertical="top" wrapText="1"/>
    </xf>
    <xf numFmtId="0" fontId="9" fillId="6" borderId="24" xfId="66" applyFont="1" applyFill="1" applyBorder="1" applyAlignment="1">
      <alignment horizontal="left" vertical="top"/>
    </xf>
    <xf numFmtId="0" fontId="9" fillId="6" borderId="24" xfId="66" applyFont="1" applyFill="1" applyBorder="1" applyAlignment="1">
      <alignment horizontal="left" vertical="top" wrapText="1"/>
    </xf>
    <xf numFmtId="0" fontId="11" fillId="5" borderId="0" xfId="66" applyFont="1" applyFill="1" applyAlignment="1"/>
    <xf numFmtId="0" fontId="14" fillId="7" borderId="0" xfId="66" applyFont="1" applyFill="1" applyAlignment="1" applyProtection="1">
      <alignment horizontal="center"/>
      <protection locked="0" hidden="1"/>
    </xf>
    <xf numFmtId="0" fontId="37" fillId="6" borderId="25" xfId="66" applyFont="1" applyFill="1" applyBorder="1" applyAlignment="1">
      <alignment horizontal="left" vertical="top" wrapText="1"/>
    </xf>
    <xf numFmtId="0" fontId="9" fillId="6" borderId="26" xfId="66" applyFont="1" applyFill="1" applyBorder="1" applyAlignment="1">
      <alignment horizontal="left" vertical="top"/>
    </xf>
    <xf numFmtId="0" fontId="9" fillId="6" borderId="13" xfId="66" applyFont="1" applyFill="1" applyBorder="1" applyAlignment="1">
      <alignment horizontal="left"/>
    </xf>
    <xf numFmtId="0" fontId="9" fillId="6" borderId="27" xfId="66" applyFont="1" applyFill="1" applyBorder="1" applyAlignment="1">
      <alignment horizontal="left" vertical="top" wrapText="1"/>
    </xf>
    <xf numFmtId="0" fontId="9" fillId="6" borderId="26" xfId="66" applyFont="1" applyFill="1" applyBorder="1" applyAlignment="1">
      <alignment horizontal="left" vertical="top" wrapText="1"/>
    </xf>
    <xf numFmtId="9" fontId="34" fillId="5" borderId="13" xfId="66" applyNumberFormat="1" applyFont="1" applyFill="1" applyBorder="1" applyAlignment="1"/>
    <xf numFmtId="167" fontId="35" fillId="0" borderId="13" xfId="66" applyNumberFormat="1" applyFont="1" applyFill="1" applyBorder="1" applyAlignment="1"/>
    <xf numFmtId="0" fontId="9" fillId="5" borderId="0" xfId="0" applyFont="1" applyFill="1" applyBorder="1" applyAlignment="1">
      <alignment horizontal="left"/>
    </xf>
    <xf numFmtId="0" fontId="35" fillId="6" borderId="0" xfId="66" applyFont="1" applyFill="1" applyAlignment="1">
      <alignment vertical="top"/>
    </xf>
    <xf numFmtId="0" fontId="39" fillId="0" borderId="0" xfId="66" applyFont="1" applyFill="1" applyAlignment="1">
      <alignment vertical="top" wrapText="1"/>
    </xf>
    <xf numFmtId="0" fontId="40" fillId="0" borderId="0" xfId="66" applyFont="1" applyFill="1" applyAlignment="1"/>
    <xf numFmtId="0" fontId="41" fillId="5" borderId="0" xfId="0" applyFont="1" applyFill="1" applyBorder="1" applyAlignment="1">
      <alignment horizontal="left"/>
    </xf>
    <xf numFmtId="0" fontId="34" fillId="6" borderId="28" xfId="66" applyFont="1" applyFill="1" applyBorder="1" applyAlignment="1"/>
    <xf numFmtId="0" fontId="34" fillId="6" borderId="28" xfId="66" applyFont="1" applyFill="1" applyBorder="1" applyAlignment="1">
      <alignment vertical="top" wrapText="1"/>
    </xf>
    <xf numFmtId="0" fontId="12" fillId="6" borderId="0" xfId="66" applyFont="1" applyFill="1" applyAlignment="1">
      <alignment wrapText="1"/>
    </xf>
    <xf numFmtId="0" fontId="9" fillId="0" borderId="0" xfId="66" applyFont="1" applyFill="1" applyAlignment="1"/>
    <xf numFmtId="0" fontId="42" fillId="5" borderId="0" xfId="66" applyFont="1" applyFill="1" applyAlignment="1"/>
    <xf numFmtId="0" fontId="12" fillId="5" borderId="0" xfId="66" applyFont="1" applyFill="1" applyAlignment="1">
      <alignment vertical="center" wrapText="1"/>
    </xf>
    <xf numFmtId="0" fontId="9" fillId="0" borderId="0" xfId="66" applyFont="1" applyFill="1" applyAlignment="1">
      <alignment horizontal="left" vertical="center"/>
    </xf>
    <xf numFmtId="0" fontId="12" fillId="6" borderId="0" xfId="66" applyFont="1" applyFill="1" applyAlignment="1">
      <alignment vertical="center" wrapText="1"/>
    </xf>
    <xf numFmtId="0" fontId="12" fillId="6" borderId="0" xfId="66" applyFont="1" applyFill="1" applyAlignment="1">
      <alignment vertical="center"/>
    </xf>
    <xf numFmtId="0" fontId="34" fillId="5" borderId="0" xfId="66" applyFont="1" applyFill="1" applyAlignment="1">
      <alignment vertical="top" wrapText="1"/>
    </xf>
    <xf numFmtId="4" fontId="13" fillId="0" borderId="21" xfId="48" applyNumberFormat="1" applyFont="1" applyBorder="1" applyAlignment="1" applyProtection="1">
      <alignment horizontal="center"/>
      <protection locked="0" hidden="1"/>
    </xf>
    <xf numFmtId="4" fontId="13" fillId="0" borderId="22" xfId="48" applyNumberFormat="1" applyFont="1" applyBorder="1" applyAlignment="1" applyProtection="1">
      <alignment horizontal="center"/>
      <protection locked="0" hidden="1"/>
    </xf>
    <xf numFmtId="4" fontId="13" fillId="2" borderId="21" xfId="48" applyNumberFormat="1" applyFont="1" applyFill="1" applyBorder="1" applyAlignment="1" applyProtection="1">
      <alignment horizontal="center"/>
      <protection locked="0" hidden="1"/>
    </xf>
    <xf numFmtId="4" fontId="13" fillId="2" borderId="22" xfId="48" applyNumberFormat="1" applyFont="1" applyFill="1" applyBorder="1" applyAlignment="1" applyProtection="1">
      <alignment horizontal="center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5" fontId="14" fillId="0" borderId="12" xfId="48" applyNumberFormat="1" applyFont="1" applyBorder="1" applyAlignment="1" applyProtection="1">
      <alignment horizontal="left"/>
      <protection locked="0" hidden="1"/>
    </xf>
    <xf numFmtId="0" fontId="13" fillId="0" borderId="18" xfId="48" applyFont="1" applyBorder="1" applyAlignment="1" applyProtection="1">
      <alignment horizontal="center" vertical="center"/>
      <protection locked="0" hidden="1"/>
    </xf>
    <xf numFmtId="0" fontId="13" fillId="0" borderId="20" xfId="48" applyFont="1" applyBorder="1" applyAlignment="1" applyProtection="1">
      <alignment horizontal="center" vertical="center"/>
      <protection locked="0" hidden="1"/>
    </xf>
    <xf numFmtId="0" fontId="13" fillId="0" borderId="19" xfId="48" applyFont="1" applyBorder="1" applyAlignment="1" applyProtection="1">
      <alignment horizontal="center" vertical="center"/>
      <protection locked="0" hidden="1"/>
    </xf>
    <xf numFmtId="0" fontId="13" fillId="0" borderId="23" xfId="48" applyFont="1" applyBorder="1" applyAlignment="1" applyProtection="1">
      <alignment horizontal="center" vertical="center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6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3" customWidth="1"/>
    <col min="2" max="2" width="69.25" style="124" customWidth="1"/>
    <col min="3" max="3" width="10.875" style="93" customWidth="1"/>
    <col min="4" max="6" width="9" style="93" customWidth="1"/>
    <col min="7" max="16384" width="9" style="93"/>
  </cols>
  <sheetData>
    <row r="1" spans="1:28" x14ac:dyDescent="0.3">
      <c r="A1" s="91"/>
      <c r="B1" s="92" t="s">
        <v>44</v>
      </c>
    </row>
    <row r="2" spans="1:28" x14ac:dyDescent="0.3">
      <c r="A2" s="91"/>
      <c r="B2" s="94"/>
      <c r="F2" s="95" t="s">
        <v>48</v>
      </c>
      <c r="AA2" s="96">
        <f>A45</f>
        <v>0</v>
      </c>
      <c r="AB2" s="96">
        <f>A47</f>
        <v>0</v>
      </c>
    </row>
    <row r="3" spans="1:28" x14ac:dyDescent="0.3">
      <c r="A3" s="97"/>
      <c r="B3" s="98"/>
    </row>
    <row r="4" spans="1:28" ht="16.5" customHeight="1" x14ac:dyDescent="0.3">
      <c r="A4" s="99" t="s">
        <v>45</v>
      </c>
      <c r="B4" s="100">
        <f>Alapa!$C$17</f>
        <v>0</v>
      </c>
      <c r="C4" s="101" t="s">
        <v>2</v>
      </c>
      <c r="D4" s="102">
        <v>1</v>
      </c>
    </row>
    <row r="5" spans="1:28" ht="16.5" customHeight="1" x14ac:dyDescent="0.3">
      <c r="A5" s="99" t="s">
        <v>6</v>
      </c>
      <c r="B5" s="103">
        <f>Alapa!$C$12</f>
        <v>0</v>
      </c>
    </row>
    <row r="6" spans="1:28" ht="16.5" customHeight="1" x14ac:dyDescent="0.3">
      <c r="A6" s="104" t="s">
        <v>1</v>
      </c>
      <c r="B6" s="105">
        <f>Alapa!$C$15</f>
        <v>0</v>
      </c>
    </row>
    <row r="7" spans="1:28" ht="16.5" customHeight="1" x14ac:dyDescent="0.3">
      <c r="A7" s="99" t="s">
        <v>2</v>
      </c>
      <c r="B7" s="106" t="str">
        <f>IFERROR(VLOOKUP(D4,Alapa!$G$2:$H$22,2),"")</f>
        <v/>
      </c>
    </row>
    <row r="8" spans="1:28" ht="16.5" customHeight="1" x14ac:dyDescent="0.3">
      <c r="A8" s="99" t="s">
        <v>5</v>
      </c>
      <c r="B8" s="107" t="str">
        <f>IF(Alapa!$N$2=0," ",Alapa!$N$2)</f>
        <v xml:space="preserve"> </v>
      </c>
      <c r="C8" s="108">
        <v>0.75</v>
      </c>
    </row>
    <row r="9" spans="1:28" ht="16.5" customHeight="1" x14ac:dyDescent="0.3">
      <c r="A9" s="91"/>
      <c r="B9" s="92" t="str">
        <f>IF(Alapa!G96=0,"",Alapa!G96)</f>
        <v/>
      </c>
      <c r="C9" s="109">
        <f>IFERROR(ROUND(Alapa!$C$96,0),0)</f>
        <v>0</v>
      </c>
      <c r="D9" s="110" t="s">
        <v>49</v>
      </c>
    </row>
    <row r="10" spans="1:28" x14ac:dyDescent="0.3">
      <c r="A10" s="111" t="s">
        <v>50</v>
      </c>
      <c r="B10" s="112"/>
      <c r="C10" s="109">
        <f>IFERROR(ROUND(Alapa!$F$96,0),0)</f>
        <v>0</v>
      </c>
      <c r="D10" s="110" t="s">
        <v>51</v>
      </c>
    </row>
    <row r="11" spans="1:28" x14ac:dyDescent="0.3">
      <c r="A11" s="111" t="s">
        <v>52</v>
      </c>
      <c r="B11" s="112"/>
      <c r="C11" s="109">
        <f>IFERROR(ROUND(Alapa!C101,0),0)</f>
        <v>0</v>
      </c>
      <c r="D11" s="110" t="s">
        <v>53</v>
      </c>
    </row>
    <row r="12" spans="1:28" x14ac:dyDescent="0.3">
      <c r="A12" s="111" t="s">
        <v>54</v>
      </c>
      <c r="B12" s="112"/>
      <c r="C12" s="109">
        <f>IFERROR(ROUND(Alapa!F101,0),0)</f>
        <v>0</v>
      </c>
      <c r="D12" s="110" t="s">
        <v>55</v>
      </c>
    </row>
    <row r="13" spans="1:28" ht="16.5" customHeight="1" x14ac:dyDescent="0.3">
      <c r="A13" s="113">
        <f>Alapa!D101</f>
        <v>0</v>
      </c>
      <c r="B13" s="4" t="s">
        <v>56</v>
      </c>
      <c r="C13" s="109">
        <f>C9*C8</f>
        <v>0</v>
      </c>
      <c r="D13" s="110" t="s">
        <v>57</v>
      </c>
    </row>
    <row r="14" spans="1:28" ht="16.5" customHeight="1" x14ac:dyDescent="0.3">
      <c r="A14" s="113">
        <f>Alapa!E101</f>
        <v>0</v>
      </c>
      <c r="B14" s="5" t="s">
        <v>58</v>
      </c>
      <c r="C14" s="109">
        <f>C10*C8</f>
        <v>0</v>
      </c>
      <c r="D14" s="110" t="s">
        <v>59</v>
      </c>
    </row>
    <row r="15" spans="1:28" ht="16.5" customHeight="1" x14ac:dyDescent="0.3">
      <c r="A15" s="85"/>
      <c r="B15" s="85"/>
      <c r="C15" s="109">
        <f>IFERROR(ROUND(Alapa!C97,0),0)</f>
        <v>0</v>
      </c>
      <c r="D15" s="114" t="s">
        <v>60</v>
      </c>
    </row>
    <row r="16" spans="1:28" ht="16.5" customHeight="1" x14ac:dyDescent="0.3">
      <c r="A16" s="85"/>
      <c r="B16" s="85"/>
      <c r="C16" s="109">
        <f>IFERROR(ROUND(Alapa!F97,0),0)</f>
        <v>0</v>
      </c>
      <c r="D16" s="114" t="s">
        <v>61</v>
      </c>
    </row>
    <row r="17" spans="1:2" ht="16.5" customHeight="1" x14ac:dyDescent="0.3">
      <c r="A17" s="115"/>
      <c r="B17" s="116"/>
    </row>
    <row r="18" spans="1:2" ht="16.5" customHeight="1" x14ac:dyDescent="0.3">
      <c r="A18" s="115"/>
      <c r="B18" s="116"/>
    </row>
    <row r="19" spans="1:2" ht="16.5" customHeight="1" x14ac:dyDescent="0.3">
      <c r="A19" s="115"/>
      <c r="B19" s="116"/>
    </row>
    <row r="20" spans="1:2" ht="16.5" customHeight="1" x14ac:dyDescent="0.3">
      <c r="A20" s="115"/>
      <c r="B20" s="116"/>
    </row>
    <row r="21" spans="1:2" ht="16.5" customHeight="1" x14ac:dyDescent="0.3">
      <c r="A21" s="115"/>
      <c r="B21" s="116"/>
    </row>
    <row r="22" spans="1:2" ht="16.5" customHeight="1" x14ac:dyDescent="0.3">
      <c r="A22" s="115"/>
      <c r="B22" s="116"/>
    </row>
    <row r="23" spans="1:2" ht="16.5" customHeight="1" x14ac:dyDescent="0.3">
      <c r="A23" s="115"/>
      <c r="B23" s="116"/>
    </row>
    <row r="24" spans="1:2" ht="16.5" customHeight="1" x14ac:dyDescent="0.3">
      <c r="A24" s="115"/>
      <c r="B24" s="116"/>
    </row>
    <row r="25" spans="1:2" ht="16.5" customHeight="1" x14ac:dyDescent="0.3">
      <c r="A25" s="115"/>
      <c r="B25" s="116"/>
    </row>
    <row r="26" spans="1:2" ht="16.5" customHeight="1" x14ac:dyDescent="0.3">
      <c r="A26" s="115"/>
      <c r="B26" s="116"/>
    </row>
    <row r="27" spans="1:2" ht="16.5" customHeight="1" x14ac:dyDescent="0.3">
      <c r="A27" s="115"/>
      <c r="B27" s="116"/>
    </row>
    <row r="28" spans="1:2" ht="16.5" customHeight="1" x14ac:dyDescent="0.3">
      <c r="A28" s="115"/>
      <c r="B28" s="116"/>
    </row>
    <row r="29" spans="1:2" ht="16.5" customHeight="1" x14ac:dyDescent="0.3">
      <c r="A29" s="115"/>
      <c r="B29" s="116"/>
    </row>
    <row r="30" spans="1:2" ht="16.5" customHeight="1" x14ac:dyDescent="0.3">
      <c r="A30" s="115"/>
      <c r="B30" s="116"/>
    </row>
    <row r="31" spans="1:2" ht="16.5" customHeight="1" x14ac:dyDescent="0.3">
      <c r="A31" s="115"/>
      <c r="B31" s="116"/>
    </row>
    <row r="32" spans="1:2" ht="16.5" customHeight="1" x14ac:dyDescent="0.3">
      <c r="A32" s="115"/>
      <c r="B32" s="116"/>
    </row>
    <row r="33" spans="1:2" ht="16.5" customHeight="1" x14ac:dyDescent="0.3">
      <c r="A33" s="115"/>
      <c r="B33" s="116"/>
    </row>
    <row r="34" spans="1:2" x14ac:dyDescent="0.3">
      <c r="A34" s="115"/>
      <c r="B34" s="116"/>
    </row>
    <row r="35" spans="1:2" x14ac:dyDescent="0.3">
      <c r="A35" s="115"/>
      <c r="B35" s="116"/>
    </row>
    <row r="36" spans="1:2" x14ac:dyDescent="0.3">
      <c r="A36" s="115"/>
      <c r="B36" s="116"/>
    </row>
    <row r="37" spans="1:2" x14ac:dyDescent="0.3">
      <c r="A37" s="115"/>
      <c r="B37" s="116"/>
    </row>
    <row r="38" spans="1:2" x14ac:dyDescent="0.3">
      <c r="A38" s="115"/>
      <c r="B38" s="116"/>
    </row>
    <row r="39" spans="1:2" x14ac:dyDescent="0.3">
      <c r="A39" s="115"/>
      <c r="B39" s="116"/>
    </row>
    <row r="40" spans="1:2" x14ac:dyDescent="0.3">
      <c r="A40" s="115"/>
      <c r="B40" s="116"/>
    </row>
    <row r="41" spans="1:2" x14ac:dyDescent="0.3">
      <c r="A41" s="115"/>
      <c r="B41" s="116"/>
    </row>
    <row r="42" spans="1:2" x14ac:dyDescent="0.3">
      <c r="A42" s="115"/>
      <c r="B42" s="116"/>
    </row>
    <row r="43" spans="1:2" x14ac:dyDescent="0.3">
      <c r="A43" s="117"/>
      <c r="B43" s="117" t="s">
        <v>47</v>
      </c>
    </row>
    <row r="44" spans="1:2" x14ac:dyDescent="0.3">
      <c r="A44" s="118" t="s">
        <v>46</v>
      </c>
      <c r="B44" s="117"/>
    </row>
    <row r="45" spans="1:2" x14ac:dyDescent="0.3">
      <c r="A45" s="119"/>
      <c r="B45" s="120"/>
    </row>
    <row r="46" spans="1:2" x14ac:dyDescent="0.3">
      <c r="A46" s="121" t="s">
        <v>4</v>
      </c>
      <c r="B46" s="122"/>
    </row>
    <row r="47" spans="1:2" x14ac:dyDescent="0.3">
      <c r="A47" s="119"/>
      <c r="B47" s="120"/>
    </row>
    <row r="48" spans="1:2" x14ac:dyDescent="0.3">
      <c r="A48" s="123"/>
      <c r="B48" s="123"/>
    </row>
    <row r="49" spans="1:5" s="1" customFormat="1" x14ac:dyDescent="0.3">
      <c r="A49" s="93"/>
      <c r="B49" s="93"/>
      <c r="C49" s="93"/>
      <c r="D49" s="93"/>
      <c r="E49" s="93"/>
    </row>
    <row r="50" spans="1:5" s="1" customFormat="1" x14ac:dyDescent="0.3">
      <c r="A50" s="93"/>
      <c r="B50" s="93"/>
      <c r="C50" s="93"/>
      <c r="D50" s="93"/>
      <c r="E50" s="93"/>
    </row>
    <row r="51" spans="1:5" s="1" customFormat="1" x14ac:dyDescent="0.3">
      <c r="A51" s="93"/>
      <c r="B51" s="93"/>
      <c r="C51" s="93"/>
      <c r="D51" s="93"/>
      <c r="E51" s="9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44" customWidth="1"/>
    <col min="2" max="2" width="23.5" style="34" customWidth="1"/>
    <col min="3" max="3" width="7.75" style="34" customWidth="1"/>
    <col min="4" max="5" width="7.75" style="34"/>
    <col min="6" max="6" width="10.375" style="34" customWidth="1"/>
    <col min="7" max="7" width="10.5" style="34" customWidth="1"/>
    <col min="8" max="8" width="12.625" style="34" customWidth="1"/>
    <col min="9" max="9" width="7.75" style="34" customWidth="1"/>
    <col min="10" max="10" width="12.625" style="34" customWidth="1"/>
    <col min="11" max="11" width="18.25" style="34" customWidth="1"/>
    <col min="12" max="12" width="9.25" style="34" customWidth="1"/>
    <col min="13" max="13" width="10.375" style="34" customWidth="1"/>
    <col min="14" max="14" width="9.5" style="34" bestFit="1" customWidth="1"/>
    <col min="15" max="16384" width="7.75" style="34"/>
  </cols>
  <sheetData>
    <row r="1" spans="1:15" s="22" customFormat="1" x14ac:dyDescent="0.3">
      <c r="A1" s="47" t="s">
        <v>41</v>
      </c>
      <c r="B1" s="9"/>
      <c r="C1" s="9"/>
      <c r="D1" s="21"/>
      <c r="E1" s="21"/>
      <c r="F1" s="9"/>
      <c r="G1" s="9"/>
      <c r="H1" s="9"/>
      <c r="I1" s="10"/>
      <c r="J1" s="10"/>
      <c r="K1" s="10"/>
      <c r="L1" s="10"/>
      <c r="M1" s="21"/>
    </row>
    <row r="2" spans="1:15" s="22" customFormat="1" x14ac:dyDescent="0.3">
      <c r="A2" s="41"/>
      <c r="B2" s="9"/>
      <c r="C2" s="10"/>
      <c r="D2" s="90">
        <f>A36</f>
        <v>0</v>
      </c>
      <c r="E2" s="90">
        <f>A38</f>
        <v>0</v>
      </c>
      <c r="F2" s="10"/>
      <c r="G2" s="10"/>
      <c r="H2" s="11"/>
      <c r="I2" s="10"/>
      <c r="J2" s="10"/>
      <c r="K2" s="10"/>
      <c r="L2" s="10"/>
      <c r="M2" s="21"/>
      <c r="N2" s="88" t="s">
        <v>48</v>
      </c>
    </row>
    <row r="3" spans="1:15" s="22" customFormat="1" x14ac:dyDescent="0.3">
      <c r="A3" s="2" t="s">
        <v>42</v>
      </c>
      <c r="B3" s="10"/>
      <c r="C3" s="10"/>
      <c r="D3" s="10"/>
      <c r="E3" s="10"/>
      <c r="F3" s="10"/>
      <c r="G3" s="10"/>
      <c r="H3" s="12" t="s">
        <v>0</v>
      </c>
      <c r="I3" s="10"/>
      <c r="J3" s="10"/>
      <c r="K3" s="10"/>
      <c r="L3" s="10"/>
      <c r="M3" s="21"/>
    </row>
    <row r="4" spans="1:15" s="22" customFormat="1" x14ac:dyDescent="0.3">
      <c r="A4" s="42" t="str">
        <f>"Ügyfél:   "&amp;Alapa!$C$17</f>
        <v xml:space="preserve">Ügyfél:   </v>
      </c>
      <c r="B4" s="14"/>
      <c r="C4" s="14"/>
      <c r="D4" s="14"/>
      <c r="E4" s="15" t="s">
        <v>1</v>
      </c>
      <c r="F4" s="16">
        <f>Alapa!$C$15</f>
        <v>0</v>
      </c>
      <c r="G4" s="17"/>
      <c r="H4" s="18"/>
      <c r="I4" s="23"/>
      <c r="J4" s="24"/>
      <c r="K4" s="10"/>
      <c r="L4" s="10"/>
      <c r="M4" s="21"/>
    </row>
    <row r="5" spans="1:15" s="22" customFormat="1" x14ac:dyDescent="0.3">
      <c r="A5" s="42" t="str">
        <f>"Fordulónap: "&amp;Alapa!$C$12</f>
        <v xml:space="preserve">Fordulónap: </v>
      </c>
      <c r="B5" s="19"/>
      <c r="C5" s="19"/>
      <c r="D5" s="19"/>
      <c r="E5" s="13" t="s">
        <v>2</v>
      </c>
      <c r="F5" s="14" t="e">
        <f>VLOOKUP(O5,Alapa!$G$2:$H$22,2)</f>
        <v>#N/A</v>
      </c>
      <c r="G5" s="26"/>
      <c r="H5" s="14" t="s">
        <v>43</v>
      </c>
      <c r="I5" s="20" t="str">
        <f>IF(Alapa!$N$2=0," ",Alapa!$N$2)</f>
        <v xml:space="preserve"> </v>
      </c>
      <c r="J5" s="27"/>
      <c r="K5" s="10"/>
      <c r="L5" s="10"/>
      <c r="M5" s="21"/>
      <c r="N5" s="34" t="s">
        <v>2</v>
      </c>
      <c r="O5" s="48">
        <v>1</v>
      </c>
    </row>
    <row r="6" spans="1:15" s="22" customFormat="1" x14ac:dyDescent="0.3">
      <c r="A6" s="40"/>
      <c r="B6" s="25"/>
      <c r="C6" s="25"/>
      <c r="D6" s="25"/>
      <c r="E6" s="28"/>
      <c r="F6" s="25"/>
      <c r="G6" s="25"/>
      <c r="H6" s="10"/>
      <c r="I6" s="25"/>
      <c r="J6" s="25"/>
      <c r="K6" s="10"/>
      <c r="L6" s="10"/>
      <c r="M6" s="21"/>
    </row>
    <row r="7" spans="1:15" s="22" customFormat="1" ht="17.25" thickBot="1" x14ac:dyDescent="0.35">
      <c r="A7" s="43"/>
      <c r="B7" s="29"/>
      <c r="C7" s="29"/>
      <c r="D7" s="30"/>
      <c r="E7" s="129" t="s">
        <v>0</v>
      </c>
      <c r="F7" s="129"/>
      <c r="G7" s="31"/>
      <c r="H7" s="31"/>
      <c r="I7" s="31"/>
      <c r="J7" s="130"/>
      <c r="K7" s="130"/>
      <c r="L7" s="130"/>
      <c r="M7" s="130"/>
    </row>
    <row r="8" spans="1:15" ht="32.1" customHeight="1" x14ac:dyDescent="0.3">
      <c r="A8" s="46" t="s">
        <v>38</v>
      </c>
      <c r="B8" s="32"/>
      <c r="C8" s="32"/>
      <c r="D8" s="32"/>
      <c r="E8" s="45" t="s">
        <v>40</v>
      </c>
      <c r="F8" s="84" t="s">
        <v>39</v>
      </c>
      <c r="G8" s="8"/>
      <c r="H8" s="32"/>
      <c r="I8" s="32"/>
      <c r="J8" s="45" t="s">
        <v>36</v>
      </c>
      <c r="K8" s="8" t="s">
        <v>37</v>
      </c>
      <c r="L8" s="32"/>
      <c r="M8" s="33"/>
    </row>
    <row r="9" spans="1:15" ht="40.5" x14ac:dyDescent="0.3">
      <c r="A9" s="49" t="s">
        <v>8</v>
      </c>
      <c r="B9" s="50" t="s">
        <v>11</v>
      </c>
      <c r="C9" s="50" t="s">
        <v>10</v>
      </c>
      <c r="D9" s="50" t="s">
        <v>9</v>
      </c>
      <c r="E9" s="50" t="s">
        <v>12</v>
      </c>
      <c r="F9" s="50" t="s">
        <v>13</v>
      </c>
      <c r="G9" s="131" t="s">
        <v>14</v>
      </c>
      <c r="H9" s="132"/>
      <c r="I9" s="131" t="s">
        <v>15</v>
      </c>
      <c r="J9" s="132"/>
      <c r="K9" s="131" t="s">
        <v>16</v>
      </c>
      <c r="L9" s="133"/>
      <c r="M9" s="134"/>
    </row>
    <row r="10" spans="1:15" ht="32.1" customHeight="1" x14ac:dyDescent="0.3">
      <c r="A10" s="51"/>
      <c r="B10" s="52" t="s">
        <v>7</v>
      </c>
      <c r="C10" s="36"/>
      <c r="D10" s="37"/>
      <c r="E10" s="37"/>
      <c r="F10" s="37"/>
      <c r="G10" s="35" t="s">
        <v>17</v>
      </c>
      <c r="H10" s="35" t="s">
        <v>18</v>
      </c>
      <c r="I10" s="35" t="s">
        <v>19</v>
      </c>
      <c r="J10" s="35" t="s">
        <v>20</v>
      </c>
      <c r="K10" s="38" t="s">
        <v>21</v>
      </c>
      <c r="L10" s="38" t="s">
        <v>22</v>
      </c>
      <c r="M10" s="53" t="s">
        <v>23</v>
      </c>
    </row>
    <row r="11" spans="1:15" ht="32.1" customHeight="1" x14ac:dyDescent="0.3">
      <c r="A11" s="54" t="s">
        <v>26</v>
      </c>
      <c r="B11" s="69"/>
      <c r="C11" s="69"/>
      <c r="D11" s="69"/>
      <c r="E11" s="70"/>
      <c r="F11" s="70"/>
      <c r="G11" s="70"/>
      <c r="H11" s="39">
        <f>+G11*F11</f>
        <v>0</v>
      </c>
      <c r="I11" s="39">
        <f>+F11-E11</f>
        <v>0</v>
      </c>
      <c r="J11" s="39">
        <f>+I11*G11</f>
        <v>0</v>
      </c>
      <c r="K11" s="71"/>
      <c r="L11" s="72"/>
      <c r="M11" s="73"/>
    </row>
    <row r="12" spans="1:15" ht="32.1" customHeight="1" x14ac:dyDescent="0.3">
      <c r="A12" s="54" t="s">
        <v>27</v>
      </c>
      <c r="B12" s="69"/>
      <c r="C12" s="69"/>
      <c r="D12" s="69"/>
      <c r="E12" s="70"/>
      <c r="F12" s="70"/>
      <c r="G12" s="70"/>
      <c r="H12" s="39">
        <f t="shared" ref="H12:H20" si="0">+G12*F12</f>
        <v>0</v>
      </c>
      <c r="I12" s="39">
        <f t="shared" ref="I12:I20" si="1">+F12-E12</f>
        <v>0</v>
      </c>
      <c r="J12" s="39">
        <f t="shared" ref="J12:J20" si="2">+I12*G12</f>
        <v>0</v>
      </c>
      <c r="K12" s="71"/>
      <c r="L12" s="72"/>
      <c r="M12" s="73"/>
    </row>
    <row r="13" spans="1:15" ht="32.1" customHeight="1" x14ac:dyDescent="0.3">
      <c r="A13" s="54" t="s">
        <v>28</v>
      </c>
      <c r="B13" s="69"/>
      <c r="C13" s="69"/>
      <c r="D13" s="69"/>
      <c r="E13" s="70"/>
      <c r="F13" s="70"/>
      <c r="G13" s="70"/>
      <c r="H13" s="39">
        <f t="shared" si="0"/>
        <v>0</v>
      </c>
      <c r="I13" s="39">
        <f t="shared" si="1"/>
        <v>0</v>
      </c>
      <c r="J13" s="39">
        <f t="shared" si="2"/>
        <v>0</v>
      </c>
      <c r="K13" s="71"/>
      <c r="L13" s="72"/>
      <c r="M13" s="73"/>
    </row>
    <row r="14" spans="1:15" ht="32.1" customHeight="1" x14ac:dyDescent="0.3">
      <c r="A14" s="54" t="s">
        <v>29</v>
      </c>
      <c r="B14" s="69"/>
      <c r="C14" s="69"/>
      <c r="D14" s="69"/>
      <c r="E14" s="70"/>
      <c r="F14" s="70"/>
      <c r="G14" s="70"/>
      <c r="H14" s="39">
        <f t="shared" si="0"/>
        <v>0</v>
      </c>
      <c r="I14" s="39">
        <f t="shared" si="1"/>
        <v>0</v>
      </c>
      <c r="J14" s="39">
        <f t="shared" si="2"/>
        <v>0</v>
      </c>
      <c r="K14" s="71"/>
      <c r="L14" s="72"/>
      <c r="M14" s="73"/>
    </row>
    <row r="15" spans="1:15" ht="32.1" customHeight="1" x14ac:dyDescent="0.3">
      <c r="A15" s="54" t="s">
        <v>30</v>
      </c>
      <c r="B15" s="69"/>
      <c r="C15" s="69"/>
      <c r="D15" s="69"/>
      <c r="E15" s="70"/>
      <c r="F15" s="70"/>
      <c r="G15" s="70"/>
      <c r="H15" s="39">
        <f t="shared" si="0"/>
        <v>0</v>
      </c>
      <c r="I15" s="39">
        <f t="shared" si="1"/>
        <v>0</v>
      </c>
      <c r="J15" s="39">
        <f t="shared" si="2"/>
        <v>0</v>
      </c>
      <c r="K15" s="71"/>
      <c r="L15" s="72"/>
      <c r="M15" s="73"/>
    </row>
    <row r="16" spans="1:15" ht="32.1" customHeight="1" x14ac:dyDescent="0.3">
      <c r="A16" s="54" t="s">
        <v>31</v>
      </c>
      <c r="B16" s="69"/>
      <c r="C16" s="69"/>
      <c r="D16" s="69"/>
      <c r="E16" s="70"/>
      <c r="F16" s="70"/>
      <c r="G16" s="70"/>
      <c r="H16" s="39">
        <f t="shared" si="0"/>
        <v>0</v>
      </c>
      <c r="I16" s="39">
        <f t="shared" si="1"/>
        <v>0</v>
      </c>
      <c r="J16" s="39">
        <f t="shared" si="2"/>
        <v>0</v>
      </c>
      <c r="K16" s="71"/>
      <c r="L16" s="72"/>
      <c r="M16" s="73"/>
    </row>
    <row r="17" spans="1:13" ht="32.1" customHeight="1" x14ac:dyDescent="0.3">
      <c r="A17" s="54" t="s">
        <v>32</v>
      </c>
      <c r="B17" s="69"/>
      <c r="C17" s="69"/>
      <c r="D17" s="69"/>
      <c r="E17" s="70"/>
      <c r="F17" s="70"/>
      <c r="G17" s="70"/>
      <c r="H17" s="39">
        <f t="shared" si="0"/>
        <v>0</v>
      </c>
      <c r="I17" s="39">
        <f t="shared" si="1"/>
        <v>0</v>
      </c>
      <c r="J17" s="39">
        <f t="shared" si="2"/>
        <v>0</v>
      </c>
      <c r="K17" s="71"/>
      <c r="L17" s="72"/>
      <c r="M17" s="73"/>
    </row>
    <row r="18" spans="1:13" ht="32.1" customHeight="1" x14ac:dyDescent="0.3">
      <c r="A18" s="54" t="s">
        <v>33</v>
      </c>
      <c r="B18" s="69"/>
      <c r="C18" s="69"/>
      <c r="D18" s="69"/>
      <c r="E18" s="70"/>
      <c r="F18" s="70"/>
      <c r="G18" s="70"/>
      <c r="H18" s="39">
        <f t="shared" si="0"/>
        <v>0</v>
      </c>
      <c r="I18" s="39">
        <f t="shared" si="1"/>
        <v>0</v>
      </c>
      <c r="J18" s="39">
        <f t="shared" si="2"/>
        <v>0</v>
      </c>
      <c r="K18" s="71"/>
      <c r="L18" s="72"/>
      <c r="M18" s="73"/>
    </row>
    <row r="19" spans="1:13" ht="32.1" customHeight="1" x14ac:dyDescent="0.3">
      <c r="A19" s="54" t="s">
        <v>34</v>
      </c>
      <c r="B19" s="69"/>
      <c r="C19" s="69"/>
      <c r="D19" s="69"/>
      <c r="E19" s="70"/>
      <c r="F19" s="70"/>
      <c r="G19" s="70"/>
      <c r="H19" s="39">
        <f t="shared" si="0"/>
        <v>0</v>
      </c>
      <c r="I19" s="39">
        <f t="shared" si="1"/>
        <v>0</v>
      </c>
      <c r="J19" s="39">
        <f t="shared" si="2"/>
        <v>0</v>
      </c>
      <c r="K19" s="71"/>
      <c r="L19" s="72"/>
      <c r="M19" s="73"/>
    </row>
    <row r="20" spans="1:13" ht="32.1" customHeight="1" x14ac:dyDescent="0.3">
      <c r="A20" s="54" t="s">
        <v>35</v>
      </c>
      <c r="B20" s="69"/>
      <c r="C20" s="69"/>
      <c r="D20" s="69"/>
      <c r="E20" s="70"/>
      <c r="F20" s="70"/>
      <c r="G20" s="70"/>
      <c r="H20" s="39">
        <f t="shared" si="0"/>
        <v>0</v>
      </c>
      <c r="I20" s="39">
        <f t="shared" si="1"/>
        <v>0</v>
      </c>
      <c r="J20" s="39">
        <f t="shared" si="2"/>
        <v>0</v>
      </c>
      <c r="K20" s="71"/>
      <c r="L20" s="72"/>
      <c r="M20" s="73"/>
    </row>
    <row r="21" spans="1:13" ht="32.1" customHeight="1" x14ac:dyDescent="0.3">
      <c r="A21" s="55"/>
      <c r="B21" s="127" t="s">
        <v>24</v>
      </c>
      <c r="C21" s="128"/>
      <c r="D21" s="56" t="s">
        <v>3</v>
      </c>
      <c r="E21" s="56" t="s">
        <v>3</v>
      </c>
      <c r="F21" s="56" t="s">
        <v>3</v>
      </c>
      <c r="G21" s="56" t="s">
        <v>3</v>
      </c>
      <c r="H21" s="57">
        <f>SUM(H11:H20)</f>
        <v>0</v>
      </c>
      <c r="I21" s="58" t="s">
        <v>3</v>
      </c>
      <c r="J21" s="57">
        <f>SUM(J11:J20)</f>
        <v>0</v>
      </c>
      <c r="K21" s="59"/>
      <c r="L21" s="60"/>
      <c r="M21" s="61"/>
    </row>
    <row r="22" spans="1:13" ht="32.1" customHeight="1" x14ac:dyDescent="0.3">
      <c r="A22" s="62"/>
      <c r="B22" s="63" t="s">
        <v>25</v>
      </c>
      <c r="C22" s="64"/>
      <c r="D22" s="65"/>
      <c r="E22" s="65"/>
      <c r="F22" s="65"/>
      <c r="G22" s="66" t="s">
        <v>17</v>
      </c>
      <c r="H22" s="50" t="s">
        <v>18</v>
      </c>
      <c r="I22" s="50" t="s">
        <v>19</v>
      </c>
      <c r="J22" s="50" t="s">
        <v>20</v>
      </c>
      <c r="K22" s="67" t="s">
        <v>21</v>
      </c>
      <c r="L22" s="67" t="s">
        <v>22</v>
      </c>
      <c r="M22" s="68" t="s">
        <v>23</v>
      </c>
    </row>
    <row r="23" spans="1:13" ht="32.1" customHeight="1" x14ac:dyDescent="0.3">
      <c r="A23" s="54" t="s">
        <v>26</v>
      </c>
      <c r="B23" s="69"/>
      <c r="C23" s="69"/>
      <c r="D23" s="69"/>
      <c r="E23" s="70"/>
      <c r="F23" s="70"/>
      <c r="G23" s="70"/>
      <c r="H23" s="39">
        <f>+G23*F23</f>
        <v>0</v>
      </c>
      <c r="I23" s="39">
        <f>+F23-E23</f>
        <v>0</v>
      </c>
      <c r="J23" s="39">
        <f>+I23*G23</f>
        <v>0</v>
      </c>
      <c r="K23" s="71"/>
      <c r="L23" s="72"/>
      <c r="M23" s="73"/>
    </row>
    <row r="24" spans="1:13" ht="32.1" customHeight="1" x14ac:dyDescent="0.3">
      <c r="A24" s="54" t="s">
        <v>27</v>
      </c>
      <c r="B24" s="69"/>
      <c r="C24" s="69"/>
      <c r="D24" s="69"/>
      <c r="E24" s="70"/>
      <c r="F24" s="70"/>
      <c r="G24" s="70"/>
      <c r="H24" s="39">
        <f t="shared" ref="H24:H32" si="3">+G24*F24</f>
        <v>0</v>
      </c>
      <c r="I24" s="39">
        <f t="shared" ref="I24:I32" si="4">+F24-E24</f>
        <v>0</v>
      </c>
      <c r="J24" s="39">
        <f t="shared" ref="J24:J32" si="5">+I24*G24</f>
        <v>0</v>
      </c>
      <c r="K24" s="71"/>
      <c r="L24" s="72"/>
      <c r="M24" s="73"/>
    </row>
    <row r="25" spans="1:13" ht="32.1" customHeight="1" x14ac:dyDescent="0.3">
      <c r="A25" s="54" t="s">
        <v>28</v>
      </c>
      <c r="B25" s="69"/>
      <c r="C25" s="69"/>
      <c r="D25" s="69"/>
      <c r="E25" s="70"/>
      <c r="F25" s="70"/>
      <c r="G25" s="70"/>
      <c r="H25" s="39">
        <f t="shared" si="3"/>
        <v>0</v>
      </c>
      <c r="I25" s="39">
        <f t="shared" si="4"/>
        <v>0</v>
      </c>
      <c r="J25" s="39">
        <f t="shared" si="5"/>
        <v>0</v>
      </c>
      <c r="K25" s="71"/>
      <c r="L25" s="72"/>
      <c r="M25" s="73"/>
    </row>
    <row r="26" spans="1:13" ht="32.1" customHeight="1" x14ac:dyDescent="0.3">
      <c r="A26" s="54" t="s">
        <v>29</v>
      </c>
      <c r="B26" s="69"/>
      <c r="C26" s="69"/>
      <c r="D26" s="69"/>
      <c r="E26" s="70"/>
      <c r="F26" s="70"/>
      <c r="G26" s="70"/>
      <c r="H26" s="39">
        <f t="shared" si="3"/>
        <v>0</v>
      </c>
      <c r="I26" s="39">
        <f t="shared" si="4"/>
        <v>0</v>
      </c>
      <c r="J26" s="39">
        <f t="shared" si="5"/>
        <v>0</v>
      </c>
      <c r="K26" s="71"/>
      <c r="L26" s="72"/>
      <c r="M26" s="73"/>
    </row>
    <row r="27" spans="1:13" ht="32.1" customHeight="1" x14ac:dyDescent="0.3">
      <c r="A27" s="54" t="s">
        <v>30</v>
      </c>
      <c r="B27" s="69"/>
      <c r="C27" s="69"/>
      <c r="D27" s="69"/>
      <c r="E27" s="70"/>
      <c r="F27" s="70"/>
      <c r="G27" s="70"/>
      <c r="H27" s="39">
        <f t="shared" si="3"/>
        <v>0</v>
      </c>
      <c r="I27" s="39">
        <f t="shared" si="4"/>
        <v>0</v>
      </c>
      <c r="J27" s="39">
        <f t="shared" si="5"/>
        <v>0</v>
      </c>
      <c r="K27" s="71"/>
      <c r="L27" s="72"/>
      <c r="M27" s="73"/>
    </row>
    <row r="28" spans="1:13" ht="32.1" customHeight="1" x14ac:dyDescent="0.3">
      <c r="A28" s="54" t="s">
        <v>31</v>
      </c>
      <c r="B28" s="69"/>
      <c r="C28" s="69"/>
      <c r="D28" s="69"/>
      <c r="E28" s="70"/>
      <c r="F28" s="70"/>
      <c r="G28" s="70"/>
      <c r="H28" s="39">
        <f t="shared" si="3"/>
        <v>0</v>
      </c>
      <c r="I28" s="39">
        <f t="shared" si="4"/>
        <v>0</v>
      </c>
      <c r="J28" s="39">
        <f t="shared" si="5"/>
        <v>0</v>
      </c>
      <c r="K28" s="71"/>
      <c r="L28" s="72"/>
      <c r="M28" s="73"/>
    </row>
    <row r="29" spans="1:13" ht="32.1" customHeight="1" x14ac:dyDescent="0.3">
      <c r="A29" s="54" t="s">
        <v>32</v>
      </c>
      <c r="B29" s="69"/>
      <c r="C29" s="69"/>
      <c r="D29" s="69"/>
      <c r="E29" s="70"/>
      <c r="F29" s="70"/>
      <c r="G29" s="70"/>
      <c r="H29" s="39">
        <f t="shared" si="3"/>
        <v>0</v>
      </c>
      <c r="I29" s="39">
        <f t="shared" si="4"/>
        <v>0</v>
      </c>
      <c r="J29" s="39">
        <f t="shared" si="5"/>
        <v>0</v>
      </c>
      <c r="K29" s="71"/>
      <c r="L29" s="72"/>
      <c r="M29" s="73"/>
    </row>
    <row r="30" spans="1:13" ht="32.1" customHeight="1" x14ac:dyDescent="0.3">
      <c r="A30" s="54" t="s">
        <v>33</v>
      </c>
      <c r="B30" s="69"/>
      <c r="C30" s="69"/>
      <c r="D30" s="69"/>
      <c r="E30" s="70"/>
      <c r="F30" s="70"/>
      <c r="G30" s="70"/>
      <c r="H30" s="39">
        <f t="shared" si="3"/>
        <v>0</v>
      </c>
      <c r="I30" s="39">
        <f t="shared" si="4"/>
        <v>0</v>
      </c>
      <c r="J30" s="39">
        <f t="shared" si="5"/>
        <v>0</v>
      </c>
      <c r="K30" s="71"/>
      <c r="L30" s="72"/>
      <c r="M30" s="73"/>
    </row>
    <row r="31" spans="1:13" ht="32.1" customHeight="1" x14ac:dyDescent="0.3">
      <c r="A31" s="54" t="s">
        <v>34</v>
      </c>
      <c r="B31" s="69"/>
      <c r="C31" s="69"/>
      <c r="D31" s="69"/>
      <c r="E31" s="70"/>
      <c r="F31" s="70"/>
      <c r="G31" s="70"/>
      <c r="H31" s="39">
        <f t="shared" si="3"/>
        <v>0</v>
      </c>
      <c r="I31" s="39">
        <f t="shared" si="4"/>
        <v>0</v>
      </c>
      <c r="J31" s="39">
        <f t="shared" si="5"/>
        <v>0</v>
      </c>
      <c r="K31" s="71"/>
      <c r="L31" s="72"/>
      <c r="M31" s="73"/>
    </row>
    <row r="32" spans="1:13" ht="32.1" customHeight="1" x14ac:dyDescent="0.3">
      <c r="A32" s="54" t="s">
        <v>35</v>
      </c>
      <c r="B32" s="69"/>
      <c r="C32" s="69"/>
      <c r="D32" s="69"/>
      <c r="E32" s="70"/>
      <c r="F32" s="70"/>
      <c r="G32" s="70"/>
      <c r="H32" s="39">
        <f t="shared" si="3"/>
        <v>0</v>
      </c>
      <c r="I32" s="39">
        <f t="shared" si="4"/>
        <v>0</v>
      </c>
      <c r="J32" s="39">
        <f t="shared" si="5"/>
        <v>0</v>
      </c>
      <c r="K32" s="71"/>
      <c r="L32" s="72"/>
      <c r="M32" s="73"/>
    </row>
    <row r="33" spans="1:13" ht="32.1" customHeight="1" x14ac:dyDescent="0.3">
      <c r="A33" s="55"/>
      <c r="B33" s="125" t="s">
        <v>24</v>
      </c>
      <c r="C33" s="126"/>
      <c r="D33" s="58" t="s">
        <v>3</v>
      </c>
      <c r="E33" s="58" t="s">
        <v>3</v>
      </c>
      <c r="F33" s="58" t="s">
        <v>3</v>
      </c>
      <c r="G33" s="58" t="s">
        <v>3</v>
      </c>
      <c r="H33" s="57">
        <f>SUM(H23:H32)</f>
        <v>0</v>
      </c>
      <c r="I33" s="58" t="s">
        <v>3</v>
      </c>
      <c r="J33" s="57">
        <f>SUM(J23:J32)</f>
        <v>0</v>
      </c>
      <c r="K33" s="59"/>
      <c r="L33" s="60"/>
      <c r="M33" s="61"/>
    </row>
    <row r="34" spans="1:13" x14ac:dyDescent="0.3">
      <c r="A34" s="76"/>
      <c r="B34" s="76" t="s">
        <v>47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x14ac:dyDescent="0.3">
      <c r="A35" s="86" t="s">
        <v>46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6" spans="1:13" x14ac:dyDescent="0.3">
      <c r="A36" s="1"/>
      <c r="B36" s="77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13" x14ac:dyDescent="0.3">
      <c r="A37" s="87" t="s">
        <v>4</v>
      </c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1"/>
      <c r="B38" s="74"/>
      <c r="C38" s="74"/>
      <c r="D38" s="75"/>
      <c r="E38" s="75"/>
      <c r="F38" s="89"/>
      <c r="G38" s="89"/>
      <c r="H38" s="89"/>
      <c r="I38" s="89"/>
      <c r="J38" s="89"/>
      <c r="K38" s="89"/>
      <c r="L38" s="89"/>
      <c r="M38" s="89"/>
    </row>
    <row r="39" spans="1:13" x14ac:dyDescent="0.3">
      <c r="A39" s="7"/>
      <c r="B39" s="7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80" customWidth="1"/>
    <col min="2" max="2" width="36.625" style="80" customWidth="1"/>
    <col min="3" max="4" width="20.625" style="80" customWidth="1"/>
    <col min="5" max="5" width="11.5" style="80" customWidth="1"/>
    <col min="6" max="6" width="20.625" style="80" customWidth="1"/>
    <col min="7" max="16384" width="9" style="80"/>
  </cols>
  <sheetData>
    <row r="1" spans="2:6" ht="32.1" customHeight="1" x14ac:dyDescent="0.2">
      <c r="B1" s="81"/>
    </row>
    <row r="2" spans="2:6" ht="15" customHeight="1" x14ac:dyDescent="0.2"/>
    <row r="3" spans="2:6" ht="15" customHeight="1" x14ac:dyDescent="0.2">
      <c r="D3" s="82"/>
    </row>
    <row r="4" spans="2:6" ht="15" customHeight="1" x14ac:dyDescent="0.2"/>
    <row r="5" spans="2:6" ht="15" customHeight="1" x14ac:dyDescent="0.2">
      <c r="D5" s="82"/>
    </row>
    <row r="6" spans="2:6" ht="15" customHeight="1" x14ac:dyDescent="0.2"/>
    <row r="7" spans="2:6" ht="15" customHeight="1" x14ac:dyDescent="0.2"/>
    <row r="12" spans="2:6" x14ac:dyDescent="0.2">
      <c r="F12" s="83"/>
    </row>
    <row r="13" spans="2:6" x14ac:dyDescent="0.2">
      <c r="F13" s="83"/>
    </row>
    <row r="15" spans="2:6" x14ac:dyDescent="0.2">
      <c r="F15" s="8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KM-BI-10-2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v.1.20.14.0.0#2020-04-20</dc:description>
  <cp:lastPrinted>2013-11-25T11:59:53Z</cp:lastPrinted>
  <dcterms:created xsi:type="dcterms:W3CDTF">2011-02-03T09:55:45Z</dcterms:created>
  <dcterms:modified xsi:type="dcterms:W3CDTF">2020-04-16T11:51:53Z</dcterms:modified>
</cp:coreProperties>
</file>