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1FFFED26-C2A8-4C7A-88B6-CDE0AC85D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1" r:id="rId1"/>
    <sheet name="KM-BI-10-2" sheetId="70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1" l="1"/>
  <c r="B5" i="81"/>
  <c r="A20" i="81"/>
  <c r="K6" i="81"/>
  <c r="J6" i="81"/>
  <c r="I6" i="81"/>
  <c r="K5" i="81"/>
  <c r="J5" i="81"/>
  <c r="I5" i="81"/>
  <c r="K4" i="81"/>
  <c r="J4" i="81"/>
  <c r="I4" i="81"/>
  <c r="B7" i="81"/>
  <c r="B6" i="81"/>
  <c r="B4" i="81"/>
  <c r="D3" i="81"/>
  <c r="E2" i="70" l="1"/>
  <c r="D2" i="70"/>
  <c r="A4" i="70"/>
  <c r="F4" i="70"/>
  <c r="A5" i="70"/>
  <c r="F5" i="70"/>
  <c r="I5" i="70"/>
  <c r="H11" i="70"/>
  <c r="I11" i="70"/>
  <c r="J11" i="70" s="1"/>
  <c r="H12" i="70"/>
  <c r="I12" i="70"/>
  <c r="J12" i="70"/>
  <c r="H13" i="70"/>
  <c r="I13" i="70"/>
  <c r="J13" i="70" s="1"/>
  <c r="H14" i="70"/>
  <c r="I14" i="70"/>
  <c r="J14" i="70" s="1"/>
  <c r="H15" i="70"/>
  <c r="I15" i="70"/>
  <c r="J15" i="70"/>
  <c r="H16" i="70"/>
  <c r="I16" i="70"/>
  <c r="J16" i="70" s="1"/>
  <c r="H17" i="70"/>
  <c r="I17" i="70"/>
  <c r="J17" i="70"/>
  <c r="H18" i="70"/>
  <c r="I18" i="70"/>
  <c r="J18" i="70" s="1"/>
  <c r="H19" i="70"/>
  <c r="I19" i="70"/>
  <c r="J19" i="70" s="1"/>
  <c r="H20" i="70"/>
  <c r="I20" i="70"/>
  <c r="J20" i="70" s="1"/>
  <c r="H23" i="70"/>
  <c r="I23" i="70"/>
  <c r="J23" i="70" s="1"/>
  <c r="H24" i="70"/>
  <c r="I24" i="70"/>
  <c r="J24" i="70" s="1"/>
  <c r="H25" i="70"/>
  <c r="I25" i="70"/>
  <c r="J25" i="70" s="1"/>
  <c r="H26" i="70"/>
  <c r="I26" i="70"/>
  <c r="J26" i="70"/>
  <c r="H27" i="70"/>
  <c r="I27" i="70"/>
  <c r="J27" i="70"/>
  <c r="H28" i="70"/>
  <c r="I28" i="70"/>
  <c r="J28" i="70"/>
  <c r="H29" i="70"/>
  <c r="I29" i="70"/>
  <c r="J29" i="70" s="1"/>
  <c r="H30" i="70"/>
  <c r="I30" i="70"/>
  <c r="J30" i="70"/>
  <c r="H31" i="70"/>
  <c r="I31" i="70"/>
  <c r="J31" i="70" s="1"/>
  <c r="H32" i="70"/>
  <c r="I32" i="70"/>
  <c r="J32" i="70"/>
  <c r="H33" i="70" l="1"/>
  <c r="H21" i="70"/>
  <c r="J21" i="70"/>
  <c r="J33" i="70"/>
</calcChain>
</file>

<file path=xl/sharedStrings.xml><?xml version="1.0" encoding="utf-8"?>
<sst xmlns="http://schemas.openxmlformats.org/spreadsheetml/2006/main" count="104" uniqueCount="68">
  <si>
    <t xml:space="preserve"> </t>
  </si>
  <si>
    <t>Dátum:</t>
  </si>
  <si>
    <t>Készítette:</t>
  </si>
  <si>
    <t>-</t>
  </si>
  <si>
    <t>Következtetés:</t>
  </si>
  <si>
    <t>Fordulónap:</t>
  </si>
  <si>
    <t>POLCRÓL VÁLASZTÁS ALAPJÁN</t>
  </si>
  <si>
    <t>Sorszám</t>
  </si>
  <si>
    <t>Cikkszám</t>
  </si>
  <si>
    <t>Mennyiségi egység</t>
  </si>
  <si>
    <t>Megnevezés</t>
  </si>
  <si>
    <t>Könyvvizsgáló által felvett</t>
  </si>
  <si>
    <t>Leltározott mennyiség</t>
  </si>
  <si>
    <t>Leltár szerinti</t>
  </si>
  <si>
    <t>Eltérés</t>
  </si>
  <si>
    <t>Utolsó beszerzási árat igazoló számla</t>
  </si>
  <si>
    <t>Egységár</t>
  </si>
  <si>
    <t>Készletérték</t>
  </si>
  <si>
    <t>Mennyiség</t>
  </si>
  <si>
    <t>Érték</t>
  </si>
  <si>
    <t>Szállító</t>
  </si>
  <si>
    <t>Telj.időpontja</t>
  </si>
  <si>
    <t>Számla száma</t>
  </si>
  <si>
    <t>ÖSSZESEN:</t>
  </si>
  <si>
    <t>LELTÁRÍVRŐL VÁLASZTÁS ALAPJÁN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</si>
  <si>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</si>
  <si>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</si>
  <si>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</si>
  <si>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</si>
  <si>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</si>
  <si>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</si>
  <si>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</si>
  <si>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</si>
  <si>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</si>
  <si>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</si>
  <si>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ÉRTÉKELÉS:</t>
  </si>
  <si>
    <t>UTOLSÓ BESZERZÉSI ÁRON</t>
  </si>
  <si>
    <t>RAKTÁR:</t>
  </si>
  <si>
    <t>NINCS</t>
  </si>
  <si>
    <t>ÉVKÖZI NYILVÁNTARTÁS:</t>
  </si>
  <si>
    <t>KM-BI-10-2</t>
  </si>
  <si>
    <t>KÉSZLETLELTÁR FELVÉTEL ELLENŐRZÉSE (nincs évközi nyilvántartás)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</si>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</sst>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yyyy/\ mmmm\ d\."/>
    <numFmt numFmtId="166" formatCode="[$-40E]yyyy/\ mmmm\ d\.;@"/>
    <numFmt numFmtId="167" formatCode="#,##0_ ;[Red]\-#,##0\ "/>
    <numFmt numFmtId="168" formatCode="_-* #,##0.00\ _F_t_._-;\-* #,##0.00\ _F_t_._-;_-* &quot;-&quot;??\ _F_t_._-;_-@_-"/>
    <numFmt numFmtId="169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2" fillId="0" borderId="0">
      <alignment vertical="top"/>
    </xf>
    <xf numFmtId="0" fontId="1" fillId="0" borderId="0"/>
    <xf numFmtId="0" fontId="6" fillId="0" borderId="0"/>
    <xf numFmtId="0" fontId="6" fillId="0" borderId="0"/>
    <xf numFmtId="0" fontId="15" fillId="0" borderId="0"/>
    <xf numFmtId="0" fontId="2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5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5" fillId="0" borderId="0"/>
  </cellStyleXfs>
  <cellXfs count="139">
    <xf numFmtId="0" fontId="0" fillId="0" borderId="0" xfId="0"/>
    <xf numFmtId="0" fontId="11" fillId="3" borderId="0" xfId="0" applyFont="1" applyFill="1"/>
    <xf numFmtId="0" fontId="10" fillId="2" borderId="0" xfId="61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0" borderId="0" xfId="48" applyFont="1" applyProtection="1">
      <protection locked="0" hidden="1"/>
    </xf>
    <xf numFmtId="0" fontId="10" fillId="2" borderId="0" xfId="58" applyFont="1" applyFill="1" applyBorder="1"/>
    <xf numFmtId="0" fontId="11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6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1" fillId="2" borderId="0" xfId="58" applyFont="1" applyFill="1"/>
    <xf numFmtId="0" fontId="11" fillId="3" borderId="0" xfId="48" applyFont="1" applyFill="1"/>
    <xf numFmtId="0" fontId="11" fillId="2" borderId="5" xfId="58" applyFont="1" applyFill="1" applyBorder="1"/>
    <xf numFmtId="0" fontId="11" fillId="2" borderId="6" xfId="58" applyFont="1" applyFill="1" applyBorder="1" applyProtection="1">
      <protection locked="0" hidden="1"/>
    </xf>
    <xf numFmtId="0" fontId="11" fillId="2" borderId="0" xfId="58" applyFont="1" applyFill="1" applyBorder="1" applyProtection="1">
      <protection locked="0" hidden="1"/>
    </xf>
    <xf numFmtId="0" fontId="11" fillId="2" borderId="2" xfId="48" applyFont="1" applyFill="1" applyBorder="1"/>
    <xf numFmtId="0" fontId="11" fillId="2" borderId="4" xfId="58" applyFont="1" applyFill="1" applyBorder="1" applyProtection="1">
      <protection locked="0" hidden="1"/>
    </xf>
    <xf numFmtId="0" fontId="11" fillId="2" borderId="0" xfId="58" applyFont="1" applyFill="1" applyBorder="1" applyAlignment="1" applyProtection="1">
      <alignment horizontal="right"/>
      <protection locked="0" hidden="1"/>
    </xf>
    <xf numFmtId="166" fontId="13" fillId="0" borderId="12" xfId="48" applyNumberFormat="1" applyFont="1" applyBorder="1" applyAlignment="1" applyProtection="1">
      <alignment horizontal="left"/>
      <protection locked="0" hidden="1"/>
    </xf>
    <xf numFmtId="166" fontId="13" fillId="0" borderId="12" xfId="48" applyNumberFormat="1" applyFont="1" applyBorder="1" applyAlignment="1" applyProtection="1">
      <alignment horizontal="right"/>
      <protection locked="0" hidden="1"/>
    </xf>
    <xf numFmtId="0" fontId="14" fillId="0" borderId="12" xfId="48" applyFont="1" applyBorder="1" applyProtection="1">
      <protection locked="0" hidden="1"/>
    </xf>
    <xf numFmtId="0" fontId="14" fillId="0" borderId="0" xfId="48" applyFont="1" applyProtection="1">
      <protection locked="0" hidden="1"/>
    </xf>
    <xf numFmtId="0" fontId="14" fillId="0" borderId="0" xfId="48" applyFont="1" applyBorder="1" applyAlignment="1" applyProtection="1">
      <alignment horizontal="right"/>
      <protection locked="0" hidden="1"/>
    </xf>
    <xf numFmtId="0" fontId="11" fillId="3" borderId="0" xfId="58" applyFont="1" applyFill="1"/>
    <xf numFmtId="0" fontId="13" fillId="0" borderId="7" xfId="48" applyFont="1" applyBorder="1" applyAlignment="1" applyProtection="1">
      <alignment horizontal="center" vertical="center" wrapText="1"/>
      <protection locked="0" hidden="1"/>
    </xf>
    <xf numFmtId="0" fontId="14" fillId="0" borderId="7" xfId="48" applyFont="1" applyBorder="1" applyProtection="1">
      <protection locked="0" hidden="1"/>
    </xf>
    <xf numFmtId="0" fontId="13" fillId="0" borderId="7" xfId="48" applyFont="1" applyBorder="1" applyAlignment="1" applyProtection="1">
      <alignment horizontal="center" vertical="center"/>
      <protection locked="0" hidden="1"/>
    </xf>
    <xf numFmtId="0" fontId="13" fillId="0" borderId="7" xfId="48" applyFont="1" applyBorder="1" applyAlignment="1" applyProtection="1">
      <alignment horizontal="center"/>
      <protection locked="0" hidden="1"/>
    </xf>
    <xf numFmtId="4" fontId="14" fillId="0" borderId="7" xfId="48" applyNumberFormat="1" applyFont="1" applyBorder="1" applyProtection="1">
      <protection locked="0" hidden="1"/>
    </xf>
    <xf numFmtId="0" fontId="10" fillId="2" borderId="0" xfId="58" applyFont="1" applyFill="1" applyBorder="1" applyAlignment="1"/>
    <xf numFmtId="0" fontId="11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166" fontId="13" fillId="0" borderId="12" xfId="48" applyNumberFormat="1" applyFont="1" applyBorder="1" applyAlignment="1" applyProtection="1">
      <protection locked="0" hidden="1"/>
    </xf>
    <xf numFmtId="0" fontId="11" fillId="3" borderId="0" xfId="58" applyFont="1" applyFill="1" applyAlignment="1"/>
    <xf numFmtId="0" fontId="13" fillId="0" borderId="0" xfId="48" applyFont="1" applyAlignment="1" applyProtection="1">
      <alignment horizontal="right"/>
      <protection locked="0" hidden="1"/>
    </xf>
    <xf numFmtId="0" fontId="13" fillId="0" borderId="0" xfId="48" applyFont="1" applyAlignment="1" applyProtection="1">
      <protection locked="0" hidden="1"/>
    </xf>
    <xf numFmtId="0" fontId="10" fillId="2" borderId="0" xfId="58" applyFont="1" applyFill="1" applyBorder="1" applyAlignment="1">
      <alignment horizontal="left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3" fillId="0" borderId="9" xfId="48" applyFont="1" applyBorder="1" applyAlignment="1" applyProtection="1">
      <alignment vertical="center" wrapText="1"/>
      <protection locked="0" hidden="1"/>
    </xf>
    <xf numFmtId="0" fontId="13" fillId="0" borderId="13" xfId="48" applyFont="1" applyBorder="1" applyAlignment="1" applyProtection="1">
      <alignment horizontal="center" vertical="center" wrapText="1"/>
      <protection locked="0" hidden="1"/>
    </xf>
    <xf numFmtId="0" fontId="14" fillId="0" borderId="10" xfId="48" applyFont="1" applyBorder="1" applyAlignment="1" applyProtection="1">
      <protection locked="0" hidden="1"/>
    </xf>
    <xf numFmtId="0" fontId="13" fillId="0" borderId="0" xfId="48" applyFont="1" applyBorder="1" applyProtection="1">
      <protection locked="0" hidden="1"/>
    </xf>
    <xf numFmtId="0" fontId="13" fillId="0" borderId="14" xfId="48" applyFont="1" applyBorder="1" applyAlignment="1" applyProtection="1">
      <alignment horizontal="center"/>
      <protection locked="0" hidden="1"/>
    </xf>
    <xf numFmtId="0" fontId="14" fillId="0" borderId="10" xfId="48" applyFont="1" applyBorder="1" applyAlignment="1" applyProtection="1">
      <alignment horizontal="center"/>
      <protection locked="0" hidden="1"/>
    </xf>
    <xf numFmtId="0" fontId="14" fillId="0" borderId="11" xfId="48" applyFont="1" applyBorder="1" applyAlignment="1" applyProtection="1">
      <protection locked="0" hidden="1"/>
    </xf>
    <xf numFmtId="4" fontId="14" fillId="2" borderId="8" xfId="48" applyNumberFormat="1" applyFont="1" applyFill="1" applyBorder="1" applyAlignment="1" applyProtection="1">
      <alignment horizontal="center"/>
      <protection locked="0" hidden="1"/>
    </xf>
    <xf numFmtId="4" fontId="14" fillId="0" borderId="8" xfId="48" applyNumberFormat="1" applyFont="1" applyBorder="1" applyProtection="1">
      <protection locked="0" hidden="1"/>
    </xf>
    <xf numFmtId="4" fontId="14" fillId="0" borderId="8" xfId="48" applyNumberFormat="1" applyFont="1" applyBorder="1" applyAlignment="1" applyProtection="1">
      <alignment horizontal="center"/>
      <protection locked="0" hidden="1"/>
    </xf>
    <xf numFmtId="0" fontId="14" fillId="0" borderId="8" xfId="48" applyFont="1" applyBorder="1" applyAlignment="1" applyProtection="1">
      <alignment horizontal="left"/>
      <protection locked="0" hidden="1"/>
    </xf>
    <xf numFmtId="14" fontId="14" fillId="0" borderId="8" xfId="48" applyNumberFormat="1" applyFont="1" applyBorder="1" applyAlignment="1" applyProtection="1">
      <alignment horizontal="left"/>
      <protection locked="0" hidden="1"/>
    </xf>
    <xf numFmtId="0" fontId="14" fillId="0" borderId="15" xfId="48" applyFont="1" applyBorder="1" applyAlignment="1" applyProtection="1">
      <alignment horizontal="left"/>
      <protection locked="0" hidden="1"/>
    </xf>
    <xf numFmtId="0" fontId="14" fillId="0" borderId="9" xfId="48" applyFont="1" applyBorder="1" applyAlignment="1" applyProtection="1">
      <protection locked="0" hidden="1"/>
    </xf>
    <xf numFmtId="0" fontId="13" fillId="2" borderId="5" xfId="48" applyFont="1" applyFill="1" applyBorder="1" applyProtection="1">
      <protection locked="0" hidden="1"/>
    </xf>
    <xf numFmtId="0" fontId="14" fillId="2" borderId="13" xfId="48" applyFont="1" applyFill="1" applyBorder="1" applyProtection="1">
      <protection locked="0" hidden="1"/>
    </xf>
    <xf numFmtId="0" fontId="13" fillId="2" borderId="13" xfId="48" applyFont="1" applyFill="1" applyBorder="1" applyAlignment="1" applyProtection="1">
      <alignment horizontal="center" vertical="center"/>
      <protection locked="0" hidden="1"/>
    </xf>
    <xf numFmtId="0" fontId="13" fillId="2" borderId="13" xfId="48" applyFont="1" applyFill="1" applyBorder="1" applyAlignment="1" applyProtection="1">
      <alignment horizontal="center" vertical="center" wrapText="1"/>
      <protection locked="0" hidden="1"/>
    </xf>
    <xf numFmtId="0" fontId="13" fillId="0" borderId="13" xfId="48" applyFont="1" applyBorder="1" applyAlignment="1" applyProtection="1">
      <alignment horizontal="center"/>
      <protection locked="0" hidden="1"/>
    </xf>
    <xf numFmtId="0" fontId="13" fillId="0" borderId="16" xfId="48" applyFont="1" applyBorder="1" applyAlignment="1" applyProtection="1">
      <alignment horizontal="center"/>
      <protection locked="0" hidden="1"/>
    </xf>
    <xf numFmtId="0" fontId="14" fillId="3" borderId="7" xfId="48" applyNumberFormat="1" applyFont="1" applyFill="1" applyBorder="1" applyAlignment="1" applyProtection="1">
      <alignment horizontal="left"/>
      <protection locked="0" hidden="1"/>
    </xf>
    <xf numFmtId="4" fontId="14" fillId="3" borderId="7" xfId="48" applyNumberFormat="1" applyFont="1" applyFill="1" applyBorder="1" applyProtection="1">
      <protection locked="0" hidden="1"/>
    </xf>
    <xf numFmtId="0" fontId="14" fillId="3" borderId="7" xfId="48" applyFont="1" applyFill="1" applyBorder="1" applyAlignment="1" applyProtection="1">
      <alignment horizontal="left"/>
      <protection locked="0" hidden="1"/>
    </xf>
    <xf numFmtId="14" fontId="14" fillId="3" borderId="7" xfId="48" applyNumberFormat="1" applyFont="1" applyFill="1" applyBorder="1" applyAlignment="1" applyProtection="1">
      <alignment horizontal="left"/>
      <protection locked="0" hidden="1"/>
    </xf>
    <xf numFmtId="0" fontId="14" fillId="3" borderId="14" xfId="48" applyFont="1" applyFill="1" applyBorder="1" applyAlignment="1" applyProtection="1">
      <alignment horizontal="left"/>
      <protection locked="0" hidden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/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7" fillId="0" borderId="0" xfId="48" applyFont="1" applyAlignment="1" applyProtection="1">
      <alignment horizontal="left"/>
      <protection locked="0" hidden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2" fillId="5" borderId="0" xfId="0" applyFont="1" applyFill="1"/>
    <xf numFmtId="0" fontId="31" fillId="2" borderId="0" xfId="58" applyFont="1" applyFill="1" applyBorder="1"/>
    <xf numFmtId="0" fontId="36" fillId="6" borderId="0" xfId="66" applyFont="1" applyFill="1" applyAlignment="1">
      <alignment vertical="top"/>
    </xf>
    <xf numFmtId="0" fontId="37" fillId="5" borderId="0" xfId="66" applyFont="1" applyFill="1" applyAlignment="1">
      <alignment vertical="top" wrapText="1"/>
    </xf>
    <xf numFmtId="0" fontId="40" fillId="0" borderId="0" xfId="66" applyFont="1"/>
    <xf numFmtId="0" fontId="41" fillId="6" borderId="0" xfId="66" applyFont="1" applyFill="1" applyAlignment="1">
      <alignment horizontal="center" vertical="top" wrapText="1"/>
    </xf>
    <xf numFmtId="0" fontId="42" fillId="0" borderId="0" xfId="66" applyFont="1"/>
    <xf numFmtId="0" fontId="37" fillId="5" borderId="0" xfId="66" applyFont="1" applyFill="1"/>
    <xf numFmtId="0" fontId="41" fillId="6" borderId="0" xfId="66" applyFont="1" applyFill="1" applyAlignment="1">
      <alignment horizontal="right"/>
    </xf>
    <xf numFmtId="0" fontId="36" fillId="6" borderId="0" xfId="66" applyFont="1" applyFill="1" applyAlignment="1">
      <alignment horizontal="center"/>
    </xf>
    <xf numFmtId="14" fontId="36" fillId="0" borderId="0" xfId="66" applyNumberFormat="1" applyFont="1" applyAlignment="1">
      <alignment horizontal="center" vertical="top" wrapText="1"/>
    </xf>
    <xf numFmtId="0" fontId="38" fillId="5" borderId="0" xfId="66" applyFont="1" applyFill="1"/>
    <xf numFmtId="0" fontId="34" fillId="5" borderId="0" xfId="66" applyFont="1" applyFill="1"/>
    <xf numFmtId="0" fontId="43" fillId="6" borderId="23" xfId="66" applyFont="1" applyFill="1" applyBorder="1" applyAlignment="1">
      <alignment horizontal="left" vertical="top"/>
    </xf>
    <xf numFmtId="169" fontId="43" fillId="0" borderId="23" xfId="66" applyNumberFormat="1" applyFont="1" applyBorder="1" applyAlignment="1">
      <alignment horizontal="left" vertical="top" wrapText="1"/>
    </xf>
    <xf numFmtId="0" fontId="43" fillId="6" borderId="23" xfId="66" applyFont="1" applyFill="1" applyBorder="1" applyAlignment="1">
      <alignment horizontal="center" vertical="top"/>
    </xf>
    <xf numFmtId="0" fontId="37" fillId="0" borderId="0" xfId="66" applyFont="1"/>
    <xf numFmtId="0" fontId="38" fillId="5" borderId="7" xfId="66" applyFont="1" applyFill="1" applyBorder="1" applyAlignment="1" applyProtection="1">
      <alignment horizontal="center"/>
      <protection locked="0" hidden="1"/>
    </xf>
    <xf numFmtId="0" fontId="37" fillId="5" borderId="0" xfId="66" applyFont="1" applyFill="1" applyAlignment="1">
      <alignment horizontal="left"/>
    </xf>
    <xf numFmtId="169" fontId="43" fillId="5" borderId="23" xfId="66" applyNumberFormat="1" applyFont="1" applyFill="1" applyBorder="1" applyAlignment="1">
      <alignment horizontal="left"/>
    </xf>
    <xf numFmtId="169" fontId="36" fillId="0" borderId="23" xfId="66" applyNumberFormat="1" applyFont="1" applyBorder="1" applyAlignment="1">
      <alignment horizontal="right"/>
    </xf>
    <xf numFmtId="0" fontId="36" fillId="0" borderId="0" xfId="66" applyFont="1" applyAlignment="1">
      <alignment horizontal="left"/>
    </xf>
    <xf numFmtId="0" fontId="36" fillId="0" borderId="0" xfId="66" applyFont="1"/>
    <xf numFmtId="0" fontId="43" fillId="0" borderId="23" xfId="66" applyFont="1" applyBorder="1" applyAlignment="1">
      <alignment horizontal="left" vertical="top"/>
    </xf>
    <xf numFmtId="169" fontId="44" fillId="5" borderId="23" xfId="66" applyNumberFormat="1" applyFont="1" applyFill="1" applyBorder="1" applyAlignment="1">
      <alignment horizontal="left"/>
    </xf>
    <xf numFmtId="169" fontId="36" fillId="0" borderId="0" xfId="66" applyNumberFormat="1" applyFont="1" applyAlignment="1">
      <alignment horizontal="center"/>
    </xf>
    <xf numFmtId="0" fontId="43" fillId="6" borderId="0" xfId="66" applyFont="1" applyFill="1" applyAlignment="1">
      <alignment horizontal="left"/>
    </xf>
    <xf numFmtId="0" fontId="43" fillId="0" borderId="0" xfId="66" applyFont="1" applyAlignment="1">
      <alignment horizontal="left"/>
    </xf>
    <xf numFmtId="169" fontId="36" fillId="0" borderId="0" xfId="66" applyNumberFormat="1" applyFont="1" applyAlignment="1">
      <alignment horizontal="center" wrapText="1"/>
    </xf>
    <xf numFmtId="0" fontId="43" fillId="6" borderId="0" xfId="66" applyFont="1" applyFill="1" applyAlignment="1">
      <alignment horizontal="left" vertical="center"/>
    </xf>
    <xf numFmtId="0" fontId="39" fillId="0" borderId="0" xfId="66" applyFont="1" applyAlignment="1">
      <alignment vertical="top" wrapText="1"/>
    </xf>
    <xf numFmtId="0" fontId="43" fillId="0" borderId="0" xfId="66" applyFont="1"/>
    <xf numFmtId="0" fontId="38" fillId="6" borderId="0" xfId="66" applyFont="1" applyFill="1" applyAlignment="1">
      <alignment wrapText="1"/>
    </xf>
    <xf numFmtId="0" fontId="45" fillId="0" borderId="0" xfId="66" applyFont="1" applyAlignment="1">
      <alignment horizontal="justify" vertical="top"/>
    </xf>
    <xf numFmtId="0" fontId="45" fillId="5" borderId="0" xfId="66" applyFont="1" applyFill="1" applyAlignment="1">
      <alignment horizontal="justify" vertical="top" wrapText="1"/>
    </xf>
    <xf numFmtId="0" fontId="43" fillId="0" borderId="0" xfId="66" applyFont="1" applyAlignment="1">
      <alignment horizontal="left" vertical="center"/>
    </xf>
    <xf numFmtId="0" fontId="38" fillId="6" borderId="0" xfId="66" applyFont="1" applyFill="1" applyAlignment="1">
      <alignment vertical="center" wrapText="1"/>
    </xf>
    <xf numFmtId="169" fontId="46" fillId="0" borderId="0" xfId="66" applyNumberFormat="1" applyFont="1" applyAlignment="1">
      <alignment horizontal="left" vertical="top"/>
    </xf>
    <xf numFmtId="0" fontId="38" fillId="6" borderId="0" xfId="66" applyFont="1" applyFill="1" applyAlignment="1">
      <alignment vertical="center"/>
    </xf>
    <xf numFmtId="167" fontId="37" fillId="6" borderId="23" xfId="66" applyNumberFormat="1" applyFont="1" applyFill="1" applyBorder="1" applyAlignment="1">
      <alignment vertical="top" wrapText="1"/>
    </xf>
    <xf numFmtId="0" fontId="37" fillId="6" borderId="23" xfId="66" applyFont="1" applyFill="1" applyBorder="1" applyAlignment="1">
      <alignment horizontal="left" vertical="top" wrapText="1"/>
    </xf>
    <xf numFmtId="169" fontId="36" fillId="0" borderId="24" xfId="66" applyNumberFormat="1" applyFont="1" applyBorder="1" applyAlignment="1">
      <alignment horizontal="center"/>
    </xf>
    <xf numFmtId="169" fontId="36" fillId="0" borderId="25" xfId="66" applyNumberFormat="1" applyFont="1" applyBorder="1" applyAlignment="1">
      <alignment horizontal="center"/>
    </xf>
    <xf numFmtId="4" fontId="13" fillId="0" borderId="20" xfId="48" applyNumberFormat="1" applyFont="1" applyBorder="1" applyAlignment="1" applyProtection="1">
      <alignment horizontal="center"/>
      <protection locked="0" hidden="1"/>
    </xf>
    <xf numFmtId="4" fontId="13" fillId="0" borderId="21" xfId="48" applyNumberFormat="1" applyFont="1" applyBorder="1" applyAlignment="1" applyProtection="1">
      <alignment horizontal="center"/>
      <protection locked="0" hidden="1"/>
    </xf>
    <xf numFmtId="4" fontId="13" fillId="2" borderId="20" xfId="48" applyNumberFormat="1" applyFont="1" applyFill="1" applyBorder="1" applyAlignment="1" applyProtection="1">
      <alignment horizontal="center"/>
      <protection locked="0" hidden="1"/>
    </xf>
    <xf numFmtId="4" fontId="13" fillId="2" borderId="21" xfId="48" applyNumberFormat="1" applyFont="1" applyFill="1" applyBorder="1" applyAlignment="1" applyProtection="1">
      <alignment horizontal="center"/>
      <protection locked="0" hidden="1"/>
    </xf>
    <xf numFmtId="166" fontId="13" fillId="0" borderId="12" xfId="48" applyNumberFormat="1" applyFont="1" applyBorder="1" applyAlignment="1" applyProtection="1">
      <alignment horizontal="left"/>
      <protection locked="0" hidden="1"/>
    </xf>
    <xf numFmtId="165" fontId="14" fillId="0" borderId="12" xfId="48" applyNumberFormat="1" applyFont="1" applyBorder="1" applyAlignment="1" applyProtection="1">
      <alignment horizontal="left"/>
      <protection locked="0" hidden="1"/>
    </xf>
    <xf numFmtId="0" fontId="13" fillId="0" borderId="17" xfId="48" applyFont="1" applyBorder="1" applyAlignment="1" applyProtection="1">
      <alignment horizontal="center" vertical="center"/>
      <protection locked="0" hidden="1"/>
    </xf>
    <xf numFmtId="0" fontId="13" fillId="0" borderId="19" xfId="48" applyFont="1" applyBorder="1" applyAlignment="1" applyProtection="1">
      <alignment horizontal="center" vertical="center"/>
      <protection locked="0" hidden="1"/>
    </xf>
    <xf numFmtId="0" fontId="13" fillId="0" borderId="18" xfId="48" applyFont="1" applyBorder="1" applyAlignment="1" applyProtection="1">
      <alignment horizontal="center" vertical="center"/>
      <protection locked="0" hidden="1"/>
    </xf>
    <xf numFmtId="0" fontId="13" fillId="0" borderId="22" xfId="48" applyFont="1" applyBorder="1" applyAlignment="1" applyProtection="1">
      <alignment horizontal="center" vertical="center"/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15B3-F934-4655-850E-065894F08AAF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3" customWidth="1"/>
    <col min="2" max="2" width="70" style="89" customWidth="1"/>
    <col min="3" max="6" width="13.5" style="93" customWidth="1"/>
    <col min="7" max="8" width="9" style="93" customWidth="1"/>
    <col min="9" max="9" width="11.5" style="93" bestFit="1" customWidth="1"/>
    <col min="10" max="29" width="9" style="93" customWidth="1"/>
    <col min="30" max="16384" width="9" style="93"/>
  </cols>
  <sheetData>
    <row r="1" spans="1:11" ht="18.75" x14ac:dyDescent="0.3">
      <c r="A1" s="90" t="s">
        <v>52</v>
      </c>
      <c r="B1" s="91" t="s">
        <v>43</v>
      </c>
      <c r="C1" s="92"/>
      <c r="D1" s="92"/>
      <c r="E1" s="92"/>
      <c r="F1" s="92"/>
    </row>
    <row r="2" spans="1:11" ht="18.75" x14ac:dyDescent="0.3">
      <c r="A2" s="92"/>
      <c r="B2" s="94"/>
      <c r="C2" s="92"/>
      <c r="D2" s="92"/>
      <c r="E2" s="92"/>
      <c r="F2" s="92"/>
    </row>
    <row r="3" spans="1:11" ht="18.75" x14ac:dyDescent="0.3">
      <c r="A3" s="90" t="s">
        <v>53</v>
      </c>
      <c r="B3" s="92"/>
      <c r="C3" s="95" t="s">
        <v>5</v>
      </c>
      <c r="D3" s="96" t="str">
        <f>IF(Alapa!F12=0,"",Alapa!F12)</f>
        <v/>
      </c>
      <c r="E3" s="92"/>
      <c r="F3" s="92"/>
      <c r="H3" s="97" t="s">
        <v>2</v>
      </c>
      <c r="I3" s="98" t="s">
        <v>54</v>
      </c>
    </row>
    <row r="4" spans="1:11" ht="16.5" customHeight="1" x14ac:dyDescent="0.3">
      <c r="A4" s="99" t="s">
        <v>44</v>
      </c>
      <c r="B4" s="100">
        <f>Alapa!C17</f>
        <v>0</v>
      </c>
      <c r="C4" s="101" t="s">
        <v>55</v>
      </c>
      <c r="D4" s="101" t="s">
        <v>56</v>
      </c>
      <c r="E4" s="102"/>
      <c r="F4" s="102"/>
      <c r="H4" s="103">
        <v>1</v>
      </c>
      <c r="I4" s="104" t="str">
        <f>IF(Alapa!F2=0,"",Alapa!F2)</f>
        <v/>
      </c>
      <c r="J4" s="104" t="str">
        <f>IF(Alapa!G2=0,"",Alapa!G2)</f>
        <v/>
      </c>
      <c r="K4" s="104" t="str">
        <f>IF(Alapa!H2=0,"",Alapa!H2)</f>
        <v/>
      </c>
    </row>
    <row r="5" spans="1:11" ht="16.5" customHeight="1" x14ac:dyDescent="0.3">
      <c r="A5" s="99" t="s">
        <v>57</v>
      </c>
      <c r="B5" s="105">
        <f>Alapa!C15</f>
        <v>0</v>
      </c>
      <c r="C5" s="106"/>
      <c r="D5" s="106"/>
      <c r="E5" s="107" t="s">
        <v>58</v>
      </c>
      <c r="F5" s="102"/>
      <c r="I5" s="104" t="str">
        <f>IF(Alapa!F3=0,"",Alapa!F3)</f>
        <v/>
      </c>
      <c r="J5" s="104" t="str">
        <f>IF(Alapa!G3=0,"",Alapa!G3)</f>
        <v/>
      </c>
      <c r="K5" s="104" t="str">
        <f>IF(Alapa!H3=0,"",Alapa!H3)</f>
        <v/>
      </c>
    </row>
    <row r="6" spans="1:11" ht="16.5" customHeight="1" x14ac:dyDescent="0.3">
      <c r="A6" s="99" t="s">
        <v>2</v>
      </c>
      <c r="B6" s="100" t="str">
        <f>IFERROR(VLOOKUP(H4,Alapa!$G$2:$H$22,2,FALSE),"")</f>
        <v/>
      </c>
      <c r="C6" s="127"/>
      <c r="D6" s="128"/>
      <c r="E6" s="108" t="s">
        <v>59</v>
      </c>
      <c r="F6" s="102"/>
      <c r="I6" s="104" t="str">
        <f>IF(Alapa!F4=0,"",Alapa!F4)</f>
        <v/>
      </c>
      <c r="J6" s="104" t="str">
        <f>IF(Alapa!G4=0,"",Alapa!G4)</f>
        <v/>
      </c>
      <c r="K6" s="104" t="str">
        <f>IF(Alapa!H4=0,"",Alapa!H4)</f>
        <v/>
      </c>
    </row>
    <row r="7" spans="1:11" ht="16.5" customHeight="1" x14ac:dyDescent="0.3">
      <c r="A7" s="109" t="s">
        <v>60</v>
      </c>
      <c r="B7" s="100" t="str">
        <f>IF(Alapa!O2=0,"",Alapa!O2)</f>
        <v/>
      </c>
      <c r="C7" s="106"/>
      <c r="D7" s="106"/>
      <c r="E7" s="107" t="s">
        <v>61</v>
      </c>
      <c r="F7" s="102"/>
    </row>
    <row r="8" spans="1:11" ht="16.5" customHeight="1" x14ac:dyDescent="0.3">
      <c r="A8" s="99" t="s">
        <v>62</v>
      </c>
      <c r="B8" s="110"/>
      <c r="C8" s="106"/>
      <c r="D8" s="106"/>
      <c r="E8" s="107" t="s">
        <v>63</v>
      </c>
      <c r="F8" s="102"/>
    </row>
    <row r="9" spans="1:11" ht="16.5" customHeight="1" x14ac:dyDescent="0.3">
      <c r="A9" s="99" t="s">
        <v>42</v>
      </c>
      <c r="B9" s="100" t="str">
        <f>IF(Alapa!N2=0,"",Alapa!N2)</f>
        <v/>
      </c>
      <c r="C9" s="106"/>
      <c r="D9" s="106"/>
      <c r="E9" s="107" t="s">
        <v>64</v>
      </c>
      <c r="F9" s="102"/>
    </row>
    <row r="10" spans="1:11" x14ac:dyDescent="0.3">
      <c r="A10" s="111"/>
      <c r="B10" s="112" t="s">
        <v>65</v>
      </c>
      <c r="C10" s="102"/>
      <c r="D10" s="102"/>
      <c r="E10" s="102"/>
      <c r="F10" s="102"/>
    </row>
    <row r="11" spans="1:11" x14ac:dyDescent="0.3">
      <c r="A11" s="111"/>
      <c r="B11" s="112" t="s">
        <v>51</v>
      </c>
      <c r="C11" s="102"/>
      <c r="D11" s="102"/>
      <c r="E11" s="113"/>
      <c r="F11" s="102"/>
    </row>
    <row r="12" spans="1:11" x14ac:dyDescent="0.3">
      <c r="A12" s="114"/>
      <c r="B12" s="115" t="s">
        <v>66</v>
      </c>
      <c r="C12" s="102"/>
      <c r="D12" s="102"/>
      <c r="E12" s="113"/>
      <c r="F12" s="102"/>
    </row>
    <row r="13" spans="1:11" ht="16.5" customHeight="1" x14ac:dyDescent="0.3">
      <c r="A13" s="88" t="s">
        <v>48</v>
      </c>
      <c r="B13" s="116" t="s">
        <v>67</v>
      </c>
      <c r="C13" s="102"/>
      <c r="D13" s="102"/>
      <c r="E13" s="107"/>
      <c r="F13" s="102"/>
    </row>
    <row r="14" spans="1:11" ht="16.5" customHeight="1" x14ac:dyDescent="0.3">
      <c r="A14" s="88" t="s">
        <v>49</v>
      </c>
      <c r="B14" s="116" t="s">
        <v>67</v>
      </c>
      <c r="C14" s="102"/>
      <c r="D14" s="102"/>
      <c r="E14" s="107"/>
      <c r="F14" s="102"/>
    </row>
    <row r="15" spans="1:11" ht="16.5" customHeight="1" x14ac:dyDescent="0.3">
      <c r="A15" s="88" t="s">
        <v>50</v>
      </c>
      <c r="B15" s="116" t="s">
        <v>67</v>
      </c>
      <c r="C15" s="102"/>
      <c r="D15" s="102"/>
      <c r="E15" s="102"/>
      <c r="F15" s="102"/>
    </row>
    <row r="16" spans="1:11" ht="16.5" customHeight="1" x14ac:dyDescent="0.3">
      <c r="A16" s="117" t="s">
        <v>45</v>
      </c>
      <c r="B16" s="118"/>
      <c r="C16" s="102"/>
      <c r="D16" s="102"/>
      <c r="E16" s="102"/>
      <c r="F16" s="102"/>
    </row>
    <row r="17" spans="1:6" x14ac:dyDescent="0.3">
      <c r="A17" s="119"/>
      <c r="B17" s="120"/>
      <c r="C17" s="102"/>
      <c r="D17" s="102"/>
      <c r="E17" s="102"/>
      <c r="F17" s="102"/>
    </row>
    <row r="18" spans="1:6" ht="16.5" customHeight="1" x14ac:dyDescent="0.3">
      <c r="A18" s="121" t="s">
        <v>4</v>
      </c>
      <c r="B18" s="122"/>
      <c r="C18" s="102"/>
      <c r="D18" s="102"/>
      <c r="E18" s="102"/>
      <c r="F18" s="102"/>
    </row>
    <row r="19" spans="1:6" x14ac:dyDescent="0.3">
      <c r="A19" s="119"/>
      <c r="B19" s="120"/>
      <c r="C19" s="102"/>
      <c r="D19" s="102"/>
      <c r="E19" s="102"/>
      <c r="F19" s="102"/>
    </row>
    <row r="20" spans="1:6" ht="16.5" customHeight="1" x14ac:dyDescent="0.3">
      <c r="A20" s="123">
        <f>Alapa!U95</f>
        <v>0</v>
      </c>
      <c r="B20" s="124"/>
      <c r="C20" s="102"/>
      <c r="D20" s="102"/>
      <c r="E20" s="102"/>
      <c r="F20" s="102"/>
    </row>
    <row r="21" spans="1:6" x14ac:dyDescent="0.3">
      <c r="A21" s="125"/>
      <c r="B21" s="126"/>
      <c r="C21" s="125"/>
      <c r="D21" s="125"/>
      <c r="E21" s="125"/>
      <c r="F21" s="125"/>
    </row>
    <row r="22" spans="1:6" ht="16.5" customHeight="1" x14ac:dyDescent="0.3">
      <c r="A22" s="125"/>
      <c r="B22" s="126"/>
      <c r="C22" s="125"/>
      <c r="D22" s="125"/>
      <c r="E22" s="125"/>
      <c r="F22" s="125"/>
    </row>
    <row r="23" spans="1:6" x14ac:dyDescent="0.3">
      <c r="A23" s="125"/>
      <c r="B23" s="126"/>
      <c r="C23" s="125"/>
      <c r="D23" s="125"/>
      <c r="E23" s="125"/>
      <c r="F23" s="125"/>
    </row>
    <row r="24" spans="1:6" ht="16.5" customHeight="1" x14ac:dyDescent="0.3">
      <c r="A24" s="125"/>
      <c r="B24" s="126"/>
      <c r="C24" s="125"/>
      <c r="D24" s="125"/>
      <c r="E24" s="125"/>
      <c r="F24" s="125"/>
    </row>
    <row r="25" spans="1:6" ht="16.5" customHeight="1" x14ac:dyDescent="0.3">
      <c r="A25" s="125"/>
      <c r="B25" s="126"/>
      <c r="C25" s="125"/>
      <c r="D25" s="125"/>
      <c r="E25" s="125"/>
      <c r="F25" s="125"/>
    </row>
    <row r="26" spans="1:6" ht="16.5" customHeight="1" x14ac:dyDescent="0.3">
      <c r="A26" s="125"/>
      <c r="B26" s="126"/>
      <c r="C26" s="125"/>
      <c r="D26" s="125"/>
      <c r="E26" s="125"/>
      <c r="F26" s="125"/>
    </row>
    <row r="27" spans="1:6" ht="16.5" customHeight="1" x14ac:dyDescent="0.3">
      <c r="A27" s="125"/>
      <c r="B27" s="126"/>
      <c r="C27" s="125"/>
      <c r="D27" s="125"/>
      <c r="E27" s="125"/>
      <c r="F27" s="125"/>
    </row>
    <row r="28" spans="1:6" ht="16.5" customHeight="1" x14ac:dyDescent="0.3">
      <c r="A28" s="125"/>
      <c r="B28" s="126"/>
      <c r="C28" s="125"/>
      <c r="D28" s="125"/>
      <c r="E28" s="125"/>
      <c r="F28" s="125"/>
    </row>
    <row r="29" spans="1:6" ht="16.5" customHeight="1" x14ac:dyDescent="0.3">
      <c r="A29" s="125"/>
      <c r="B29" s="126"/>
      <c r="C29" s="125"/>
      <c r="D29" s="125"/>
      <c r="E29" s="125"/>
      <c r="F29" s="125"/>
    </row>
    <row r="30" spans="1:6" ht="16.5" customHeight="1" x14ac:dyDescent="0.3">
      <c r="A30" s="125"/>
      <c r="B30" s="126"/>
      <c r="C30" s="125"/>
      <c r="D30" s="125"/>
      <c r="E30" s="125"/>
      <c r="F30" s="125"/>
    </row>
    <row r="31" spans="1:6" ht="16.5" customHeight="1" x14ac:dyDescent="0.3">
      <c r="A31" s="125"/>
      <c r="B31" s="126"/>
      <c r="C31" s="125"/>
      <c r="D31" s="125"/>
      <c r="E31" s="125"/>
      <c r="F31" s="125"/>
    </row>
    <row r="32" spans="1:6" ht="16.5" customHeight="1" x14ac:dyDescent="0.3">
      <c r="A32" s="125"/>
      <c r="B32" s="126"/>
      <c r="C32" s="125"/>
      <c r="D32" s="125"/>
      <c r="E32" s="125"/>
      <c r="F32" s="125"/>
    </row>
    <row r="33" spans="1:6" ht="16.5" customHeight="1" x14ac:dyDescent="0.3">
      <c r="A33" s="125"/>
      <c r="B33" s="126"/>
      <c r="C33" s="125"/>
      <c r="D33" s="125"/>
      <c r="E33" s="125"/>
      <c r="F33" s="125"/>
    </row>
    <row r="34" spans="1:6" x14ac:dyDescent="0.3">
      <c r="A34" s="125"/>
      <c r="B34" s="126"/>
      <c r="C34" s="125"/>
      <c r="D34" s="125"/>
      <c r="E34" s="125"/>
      <c r="F34" s="125"/>
    </row>
    <row r="35" spans="1:6" x14ac:dyDescent="0.3">
      <c r="A35" s="125"/>
      <c r="B35" s="126"/>
      <c r="C35" s="125"/>
      <c r="D35" s="125"/>
      <c r="E35" s="125"/>
      <c r="F35" s="125"/>
    </row>
    <row r="36" spans="1:6" x14ac:dyDescent="0.3">
      <c r="A36" s="125"/>
      <c r="B36" s="126"/>
      <c r="C36" s="125"/>
      <c r="D36" s="125"/>
      <c r="E36" s="125"/>
      <c r="F36" s="125"/>
    </row>
    <row r="37" spans="1:6" x14ac:dyDescent="0.3">
      <c r="A37" s="125"/>
      <c r="B37" s="126"/>
      <c r="C37" s="125"/>
      <c r="D37" s="125"/>
      <c r="E37" s="125"/>
      <c r="F37" s="125"/>
    </row>
    <row r="38" spans="1:6" x14ac:dyDescent="0.3">
      <c r="A38" s="125"/>
      <c r="B38" s="126"/>
      <c r="C38" s="125"/>
      <c r="D38" s="125"/>
      <c r="E38" s="125"/>
      <c r="F38" s="125"/>
    </row>
    <row r="39" spans="1:6" x14ac:dyDescent="0.3">
      <c r="A39" s="125"/>
      <c r="B39" s="126"/>
      <c r="C39" s="125"/>
      <c r="D39" s="125"/>
      <c r="E39" s="125"/>
      <c r="F39" s="125"/>
    </row>
    <row r="40" spans="1:6" x14ac:dyDescent="0.3">
      <c r="A40" s="125"/>
      <c r="B40" s="126"/>
      <c r="C40" s="125"/>
      <c r="D40" s="125"/>
      <c r="E40" s="125"/>
      <c r="F40" s="125"/>
    </row>
    <row r="41" spans="1:6" x14ac:dyDescent="0.3">
      <c r="A41" s="125"/>
      <c r="B41" s="126"/>
      <c r="C41" s="125"/>
      <c r="D41" s="125"/>
      <c r="E41" s="125"/>
      <c r="F41" s="125"/>
    </row>
    <row r="42" spans="1:6" x14ac:dyDescent="0.3">
      <c r="A42" s="125"/>
      <c r="B42" s="126"/>
      <c r="C42" s="125"/>
      <c r="D42" s="125"/>
      <c r="E42" s="125"/>
      <c r="F42" s="125"/>
    </row>
    <row r="43" spans="1:6" x14ac:dyDescent="0.3">
      <c r="A43" s="125"/>
      <c r="B43" s="126"/>
      <c r="C43" s="125"/>
      <c r="D43" s="125"/>
      <c r="E43" s="125"/>
      <c r="F43" s="125"/>
    </row>
    <row r="48" spans="1:6" s="97" customFormat="1" x14ac:dyDescent="0.3">
      <c r="C48" s="93"/>
      <c r="D48" s="93"/>
      <c r="E48" s="93"/>
      <c r="F48" s="93"/>
    </row>
    <row r="49" spans="1:6" s="97" customFormat="1" x14ac:dyDescent="0.3">
      <c r="A49" s="93"/>
      <c r="B49" s="93"/>
      <c r="C49" s="93"/>
      <c r="D49" s="93"/>
      <c r="E49" s="93"/>
      <c r="F49" s="93"/>
    </row>
    <row r="50" spans="1:6" s="97" customFormat="1" x14ac:dyDescent="0.3">
      <c r="A50" s="93"/>
      <c r="B50" s="93"/>
      <c r="C50" s="93"/>
      <c r="D50" s="93"/>
      <c r="E50" s="93"/>
      <c r="F50" s="9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42" customWidth="1"/>
    <col min="2" max="2" width="23.5" style="32" customWidth="1"/>
    <col min="3" max="3" width="7.75" style="32" customWidth="1"/>
    <col min="4" max="5" width="7.75" style="32"/>
    <col min="6" max="6" width="10.375" style="32" customWidth="1"/>
    <col min="7" max="7" width="10.5" style="32" customWidth="1"/>
    <col min="8" max="8" width="12.625" style="32" customWidth="1"/>
    <col min="9" max="9" width="7.75" style="32" customWidth="1"/>
    <col min="10" max="10" width="12.625" style="32" customWidth="1"/>
    <col min="11" max="11" width="18.25" style="32" customWidth="1"/>
    <col min="12" max="12" width="9.25" style="32" customWidth="1"/>
    <col min="13" max="13" width="10.375" style="32" customWidth="1"/>
    <col min="14" max="14" width="9.5" style="32" bestFit="1" customWidth="1"/>
    <col min="15" max="16384" width="7.75" style="32"/>
  </cols>
  <sheetData>
    <row r="1" spans="1:15" s="20" customFormat="1" x14ac:dyDescent="0.3">
      <c r="A1" s="45" t="s">
        <v>40</v>
      </c>
      <c r="B1" s="7"/>
      <c r="C1" s="7"/>
      <c r="D1" s="19"/>
      <c r="E1" s="19"/>
      <c r="F1" s="7"/>
      <c r="G1" s="7"/>
      <c r="H1" s="7"/>
      <c r="I1" s="8"/>
      <c r="J1" s="8"/>
      <c r="K1" s="8"/>
      <c r="L1" s="8"/>
      <c r="M1" s="19"/>
    </row>
    <row r="2" spans="1:15" s="20" customFormat="1" x14ac:dyDescent="0.3">
      <c r="A2" s="39"/>
      <c r="B2" s="7"/>
      <c r="C2" s="8"/>
      <c r="D2" s="87">
        <f>A36</f>
        <v>0</v>
      </c>
      <c r="E2" s="87">
        <f>A38</f>
        <v>0</v>
      </c>
      <c r="F2" s="8"/>
      <c r="G2" s="8"/>
      <c r="H2" s="9"/>
      <c r="I2" s="8"/>
      <c r="J2" s="8"/>
      <c r="K2" s="8"/>
      <c r="L2" s="8"/>
      <c r="M2" s="19"/>
      <c r="N2" s="85" t="s">
        <v>47</v>
      </c>
    </row>
    <row r="3" spans="1:15" s="20" customFormat="1" x14ac:dyDescent="0.3">
      <c r="A3" s="2" t="s">
        <v>41</v>
      </c>
      <c r="B3" s="8"/>
      <c r="C3" s="8"/>
      <c r="D3" s="8"/>
      <c r="E3" s="8"/>
      <c r="F3" s="8"/>
      <c r="G3" s="8"/>
      <c r="H3" s="10" t="s">
        <v>0</v>
      </c>
      <c r="I3" s="8"/>
      <c r="J3" s="8"/>
      <c r="K3" s="8"/>
      <c r="L3" s="8"/>
      <c r="M3" s="19"/>
    </row>
    <row r="4" spans="1:15" s="20" customFormat="1" x14ac:dyDescent="0.3">
      <c r="A4" s="40" t="str">
        <f>"Ügyfél:   "&amp;Alapa!$C$17</f>
        <v xml:space="preserve">Ügyfél:   </v>
      </c>
      <c r="B4" s="12"/>
      <c r="C4" s="12"/>
      <c r="D4" s="12"/>
      <c r="E4" s="13" t="s">
        <v>1</v>
      </c>
      <c r="F4" s="14">
        <f>Alapa!$C$15</f>
        <v>0</v>
      </c>
      <c r="G4" s="15"/>
      <c r="H4" s="16"/>
      <c r="I4" s="21"/>
      <c r="J4" s="22"/>
      <c r="K4" s="8"/>
      <c r="L4" s="8"/>
      <c r="M4" s="19"/>
    </row>
    <row r="5" spans="1:15" s="20" customFormat="1" x14ac:dyDescent="0.3">
      <c r="A5" s="40" t="str">
        <f>"Fordulónap: "&amp;Alapa!$C$12</f>
        <v xml:space="preserve">Fordulónap: </v>
      </c>
      <c r="B5" s="17"/>
      <c r="C5" s="17"/>
      <c r="D5" s="17"/>
      <c r="E5" s="11" t="s">
        <v>2</v>
      </c>
      <c r="F5" s="12" t="e">
        <f>VLOOKUP(O5,Alapa!$G$2:$H$22,2)</f>
        <v>#N/A</v>
      </c>
      <c r="G5" s="24"/>
      <c r="H5" s="12" t="s">
        <v>42</v>
      </c>
      <c r="I5" s="18" t="str">
        <f>IF(Alapa!$N$2=0," ",Alapa!$N$2)</f>
        <v xml:space="preserve"> </v>
      </c>
      <c r="J5" s="25"/>
      <c r="K5" s="8"/>
      <c r="L5" s="8"/>
      <c r="M5" s="19"/>
      <c r="N5" s="32" t="s">
        <v>2</v>
      </c>
      <c r="O5" s="46">
        <v>1</v>
      </c>
    </row>
    <row r="6" spans="1:15" s="20" customFormat="1" x14ac:dyDescent="0.3">
      <c r="A6" s="38"/>
      <c r="B6" s="23"/>
      <c r="C6" s="23"/>
      <c r="D6" s="23"/>
      <c r="E6" s="26"/>
      <c r="F6" s="23"/>
      <c r="G6" s="23"/>
      <c r="H6" s="8"/>
      <c r="I6" s="23"/>
      <c r="J6" s="23"/>
      <c r="K6" s="8"/>
      <c r="L6" s="8"/>
      <c r="M6" s="19"/>
    </row>
    <row r="7" spans="1:15" s="20" customFormat="1" ht="17.25" thickBot="1" x14ac:dyDescent="0.35">
      <c r="A7" s="41"/>
      <c r="B7" s="27"/>
      <c r="C7" s="27"/>
      <c r="D7" s="28"/>
      <c r="E7" s="133" t="s">
        <v>0</v>
      </c>
      <c r="F7" s="133"/>
      <c r="G7" s="29"/>
      <c r="H7" s="29"/>
      <c r="I7" s="29"/>
      <c r="J7" s="134"/>
      <c r="K7" s="134"/>
      <c r="L7" s="134"/>
      <c r="M7" s="134"/>
    </row>
    <row r="8" spans="1:15" ht="32.1" customHeight="1" x14ac:dyDescent="0.3">
      <c r="A8" s="44" t="s">
        <v>37</v>
      </c>
      <c r="B8" s="30"/>
      <c r="C8" s="30"/>
      <c r="D8" s="30"/>
      <c r="E8" s="43" t="s">
        <v>39</v>
      </c>
      <c r="F8" s="82" t="s">
        <v>38</v>
      </c>
      <c r="G8" s="6"/>
      <c r="H8" s="30"/>
      <c r="I8" s="30"/>
      <c r="J8" s="43" t="s">
        <v>35</v>
      </c>
      <c r="K8" s="6" t="s">
        <v>36</v>
      </c>
      <c r="L8" s="30"/>
      <c r="M8" s="31"/>
    </row>
    <row r="9" spans="1:15" ht="40.5" x14ac:dyDescent="0.3">
      <c r="A9" s="47" t="s">
        <v>7</v>
      </c>
      <c r="B9" s="48" t="s">
        <v>10</v>
      </c>
      <c r="C9" s="48" t="s">
        <v>9</v>
      </c>
      <c r="D9" s="48" t="s">
        <v>8</v>
      </c>
      <c r="E9" s="48" t="s">
        <v>11</v>
      </c>
      <c r="F9" s="48" t="s">
        <v>12</v>
      </c>
      <c r="G9" s="135" t="s">
        <v>13</v>
      </c>
      <c r="H9" s="136"/>
      <c r="I9" s="135" t="s">
        <v>14</v>
      </c>
      <c r="J9" s="136"/>
      <c r="K9" s="135" t="s">
        <v>15</v>
      </c>
      <c r="L9" s="137"/>
      <c r="M9" s="138"/>
    </row>
    <row r="10" spans="1:15" ht="32.1" customHeight="1" x14ac:dyDescent="0.3">
      <c r="A10" s="49"/>
      <c r="B10" s="50" t="s">
        <v>6</v>
      </c>
      <c r="C10" s="34"/>
      <c r="D10" s="35"/>
      <c r="E10" s="35"/>
      <c r="F10" s="35"/>
      <c r="G10" s="33" t="s">
        <v>16</v>
      </c>
      <c r="H10" s="33" t="s">
        <v>17</v>
      </c>
      <c r="I10" s="33" t="s">
        <v>18</v>
      </c>
      <c r="J10" s="33" t="s">
        <v>19</v>
      </c>
      <c r="K10" s="36" t="s">
        <v>20</v>
      </c>
      <c r="L10" s="36" t="s">
        <v>21</v>
      </c>
      <c r="M10" s="51" t="s">
        <v>22</v>
      </c>
    </row>
    <row r="11" spans="1:15" ht="32.1" customHeight="1" x14ac:dyDescent="0.3">
      <c r="A11" s="52" t="s">
        <v>25</v>
      </c>
      <c r="B11" s="67"/>
      <c r="C11" s="67"/>
      <c r="D11" s="67"/>
      <c r="E11" s="68"/>
      <c r="F11" s="68"/>
      <c r="G11" s="68"/>
      <c r="H11" s="37">
        <f>+G11*F11</f>
        <v>0</v>
      </c>
      <c r="I11" s="37">
        <f>+F11-E11</f>
        <v>0</v>
      </c>
      <c r="J11" s="37">
        <f>+I11*G11</f>
        <v>0</v>
      </c>
      <c r="K11" s="69"/>
      <c r="L11" s="70"/>
      <c r="M11" s="71"/>
    </row>
    <row r="12" spans="1:15" ht="32.1" customHeight="1" x14ac:dyDescent="0.3">
      <c r="A12" s="52" t="s">
        <v>26</v>
      </c>
      <c r="B12" s="67"/>
      <c r="C12" s="67"/>
      <c r="D12" s="67"/>
      <c r="E12" s="68"/>
      <c r="F12" s="68"/>
      <c r="G12" s="68"/>
      <c r="H12" s="37">
        <f t="shared" ref="H12:H20" si="0">+G12*F12</f>
        <v>0</v>
      </c>
      <c r="I12" s="37">
        <f t="shared" ref="I12:I20" si="1">+F12-E12</f>
        <v>0</v>
      </c>
      <c r="J12" s="37">
        <f t="shared" ref="J12:J20" si="2">+I12*G12</f>
        <v>0</v>
      </c>
      <c r="K12" s="69"/>
      <c r="L12" s="70"/>
      <c r="M12" s="71"/>
    </row>
    <row r="13" spans="1:15" ht="32.1" customHeight="1" x14ac:dyDescent="0.3">
      <c r="A13" s="52" t="s">
        <v>27</v>
      </c>
      <c r="B13" s="67"/>
      <c r="C13" s="67"/>
      <c r="D13" s="67"/>
      <c r="E13" s="68"/>
      <c r="F13" s="68"/>
      <c r="G13" s="68"/>
      <c r="H13" s="37">
        <f t="shared" si="0"/>
        <v>0</v>
      </c>
      <c r="I13" s="37">
        <f t="shared" si="1"/>
        <v>0</v>
      </c>
      <c r="J13" s="37">
        <f t="shared" si="2"/>
        <v>0</v>
      </c>
      <c r="K13" s="69"/>
      <c r="L13" s="70"/>
      <c r="M13" s="71"/>
    </row>
    <row r="14" spans="1:15" ht="32.1" customHeight="1" x14ac:dyDescent="0.3">
      <c r="A14" s="52" t="s">
        <v>28</v>
      </c>
      <c r="B14" s="67"/>
      <c r="C14" s="67"/>
      <c r="D14" s="67"/>
      <c r="E14" s="68"/>
      <c r="F14" s="68"/>
      <c r="G14" s="68"/>
      <c r="H14" s="37">
        <f t="shared" si="0"/>
        <v>0</v>
      </c>
      <c r="I14" s="37">
        <f t="shared" si="1"/>
        <v>0</v>
      </c>
      <c r="J14" s="37">
        <f t="shared" si="2"/>
        <v>0</v>
      </c>
      <c r="K14" s="69"/>
      <c r="L14" s="70"/>
      <c r="M14" s="71"/>
    </row>
    <row r="15" spans="1:15" ht="32.1" customHeight="1" x14ac:dyDescent="0.3">
      <c r="A15" s="52" t="s">
        <v>29</v>
      </c>
      <c r="B15" s="67"/>
      <c r="C15" s="67"/>
      <c r="D15" s="67"/>
      <c r="E15" s="68"/>
      <c r="F15" s="68"/>
      <c r="G15" s="68"/>
      <c r="H15" s="37">
        <f t="shared" si="0"/>
        <v>0</v>
      </c>
      <c r="I15" s="37">
        <f t="shared" si="1"/>
        <v>0</v>
      </c>
      <c r="J15" s="37">
        <f t="shared" si="2"/>
        <v>0</v>
      </c>
      <c r="K15" s="69"/>
      <c r="L15" s="70"/>
      <c r="M15" s="71"/>
    </row>
    <row r="16" spans="1:15" ht="32.1" customHeight="1" x14ac:dyDescent="0.3">
      <c r="A16" s="52" t="s">
        <v>30</v>
      </c>
      <c r="B16" s="67"/>
      <c r="C16" s="67"/>
      <c r="D16" s="67"/>
      <c r="E16" s="68"/>
      <c r="F16" s="68"/>
      <c r="G16" s="68"/>
      <c r="H16" s="37">
        <f t="shared" si="0"/>
        <v>0</v>
      </c>
      <c r="I16" s="37">
        <f t="shared" si="1"/>
        <v>0</v>
      </c>
      <c r="J16" s="37">
        <f t="shared" si="2"/>
        <v>0</v>
      </c>
      <c r="K16" s="69"/>
      <c r="L16" s="70"/>
      <c r="M16" s="71"/>
    </row>
    <row r="17" spans="1:13" ht="32.1" customHeight="1" x14ac:dyDescent="0.3">
      <c r="A17" s="52" t="s">
        <v>31</v>
      </c>
      <c r="B17" s="67"/>
      <c r="C17" s="67"/>
      <c r="D17" s="67"/>
      <c r="E17" s="68"/>
      <c r="F17" s="68"/>
      <c r="G17" s="68"/>
      <c r="H17" s="37">
        <f t="shared" si="0"/>
        <v>0</v>
      </c>
      <c r="I17" s="37">
        <f t="shared" si="1"/>
        <v>0</v>
      </c>
      <c r="J17" s="37">
        <f t="shared" si="2"/>
        <v>0</v>
      </c>
      <c r="K17" s="69"/>
      <c r="L17" s="70"/>
      <c r="M17" s="71"/>
    </row>
    <row r="18" spans="1:13" ht="32.1" customHeight="1" x14ac:dyDescent="0.3">
      <c r="A18" s="52" t="s">
        <v>32</v>
      </c>
      <c r="B18" s="67"/>
      <c r="C18" s="67"/>
      <c r="D18" s="67"/>
      <c r="E18" s="68"/>
      <c r="F18" s="68"/>
      <c r="G18" s="68"/>
      <c r="H18" s="37">
        <f t="shared" si="0"/>
        <v>0</v>
      </c>
      <c r="I18" s="37">
        <f t="shared" si="1"/>
        <v>0</v>
      </c>
      <c r="J18" s="37">
        <f t="shared" si="2"/>
        <v>0</v>
      </c>
      <c r="K18" s="69"/>
      <c r="L18" s="70"/>
      <c r="M18" s="71"/>
    </row>
    <row r="19" spans="1:13" ht="32.1" customHeight="1" x14ac:dyDescent="0.3">
      <c r="A19" s="52" t="s">
        <v>33</v>
      </c>
      <c r="B19" s="67"/>
      <c r="C19" s="67"/>
      <c r="D19" s="67"/>
      <c r="E19" s="68"/>
      <c r="F19" s="68"/>
      <c r="G19" s="68"/>
      <c r="H19" s="37">
        <f t="shared" si="0"/>
        <v>0</v>
      </c>
      <c r="I19" s="37">
        <f t="shared" si="1"/>
        <v>0</v>
      </c>
      <c r="J19" s="37">
        <f t="shared" si="2"/>
        <v>0</v>
      </c>
      <c r="K19" s="69"/>
      <c r="L19" s="70"/>
      <c r="M19" s="71"/>
    </row>
    <row r="20" spans="1:13" ht="32.1" customHeight="1" x14ac:dyDescent="0.3">
      <c r="A20" s="52" t="s">
        <v>34</v>
      </c>
      <c r="B20" s="67"/>
      <c r="C20" s="67"/>
      <c r="D20" s="67"/>
      <c r="E20" s="68"/>
      <c r="F20" s="68"/>
      <c r="G20" s="68"/>
      <c r="H20" s="37">
        <f t="shared" si="0"/>
        <v>0</v>
      </c>
      <c r="I20" s="37">
        <f t="shared" si="1"/>
        <v>0</v>
      </c>
      <c r="J20" s="37">
        <f t="shared" si="2"/>
        <v>0</v>
      </c>
      <c r="K20" s="69"/>
      <c r="L20" s="70"/>
      <c r="M20" s="71"/>
    </row>
    <row r="21" spans="1:13" ht="32.1" customHeight="1" x14ac:dyDescent="0.3">
      <c r="A21" s="53"/>
      <c r="B21" s="131" t="s">
        <v>23</v>
      </c>
      <c r="C21" s="132"/>
      <c r="D21" s="54" t="s">
        <v>3</v>
      </c>
      <c r="E21" s="54" t="s">
        <v>3</v>
      </c>
      <c r="F21" s="54" t="s">
        <v>3</v>
      </c>
      <c r="G21" s="54" t="s">
        <v>3</v>
      </c>
      <c r="H21" s="55">
        <f>SUM(H11:H20)</f>
        <v>0</v>
      </c>
      <c r="I21" s="56" t="s">
        <v>3</v>
      </c>
      <c r="J21" s="55">
        <f>SUM(J11:J20)</f>
        <v>0</v>
      </c>
      <c r="K21" s="57"/>
      <c r="L21" s="58"/>
      <c r="M21" s="59"/>
    </row>
    <row r="22" spans="1:13" ht="32.1" customHeight="1" x14ac:dyDescent="0.3">
      <c r="A22" s="60"/>
      <c r="B22" s="61" t="s">
        <v>24</v>
      </c>
      <c r="C22" s="62"/>
      <c r="D22" s="63"/>
      <c r="E22" s="63"/>
      <c r="F22" s="63"/>
      <c r="G22" s="64" t="s">
        <v>16</v>
      </c>
      <c r="H22" s="48" t="s">
        <v>17</v>
      </c>
      <c r="I22" s="48" t="s">
        <v>18</v>
      </c>
      <c r="J22" s="48" t="s">
        <v>19</v>
      </c>
      <c r="K22" s="65" t="s">
        <v>20</v>
      </c>
      <c r="L22" s="65" t="s">
        <v>21</v>
      </c>
      <c r="M22" s="66" t="s">
        <v>22</v>
      </c>
    </row>
    <row r="23" spans="1:13" ht="32.1" customHeight="1" x14ac:dyDescent="0.3">
      <c r="A23" s="52" t="s">
        <v>25</v>
      </c>
      <c r="B23" s="67"/>
      <c r="C23" s="67"/>
      <c r="D23" s="67"/>
      <c r="E23" s="68"/>
      <c r="F23" s="68"/>
      <c r="G23" s="68"/>
      <c r="H23" s="37">
        <f>+G23*F23</f>
        <v>0</v>
      </c>
      <c r="I23" s="37">
        <f>+F23-E23</f>
        <v>0</v>
      </c>
      <c r="J23" s="37">
        <f>+I23*G23</f>
        <v>0</v>
      </c>
      <c r="K23" s="69"/>
      <c r="L23" s="70"/>
      <c r="M23" s="71"/>
    </row>
    <row r="24" spans="1:13" ht="32.1" customHeight="1" x14ac:dyDescent="0.3">
      <c r="A24" s="52" t="s">
        <v>26</v>
      </c>
      <c r="B24" s="67"/>
      <c r="C24" s="67"/>
      <c r="D24" s="67"/>
      <c r="E24" s="68"/>
      <c r="F24" s="68"/>
      <c r="G24" s="68"/>
      <c r="H24" s="37">
        <f t="shared" ref="H24:H32" si="3">+G24*F24</f>
        <v>0</v>
      </c>
      <c r="I24" s="37">
        <f t="shared" ref="I24:I32" si="4">+F24-E24</f>
        <v>0</v>
      </c>
      <c r="J24" s="37">
        <f t="shared" ref="J24:J32" si="5">+I24*G24</f>
        <v>0</v>
      </c>
      <c r="K24" s="69"/>
      <c r="L24" s="70"/>
      <c r="M24" s="71"/>
    </row>
    <row r="25" spans="1:13" ht="32.1" customHeight="1" x14ac:dyDescent="0.3">
      <c r="A25" s="52" t="s">
        <v>27</v>
      </c>
      <c r="B25" s="67"/>
      <c r="C25" s="67"/>
      <c r="D25" s="67"/>
      <c r="E25" s="68"/>
      <c r="F25" s="68"/>
      <c r="G25" s="68"/>
      <c r="H25" s="37">
        <f t="shared" si="3"/>
        <v>0</v>
      </c>
      <c r="I25" s="37">
        <f t="shared" si="4"/>
        <v>0</v>
      </c>
      <c r="J25" s="37">
        <f t="shared" si="5"/>
        <v>0</v>
      </c>
      <c r="K25" s="69"/>
      <c r="L25" s="70"/>
      <c r="M25" s="71"/>
    </row>
    <row r="26" spans="1:13" ht="32.1" customHeight="1" x14ac:dyDescent="0.3">
      <c r="A26" s="52" t="s">
        <v>28</v>
      </c>
      <c r="B26" s="67"/>
      <c r="C26" s="67"/>
      <c r="D26" s="67"/>
      <c r="E26" s="68"/>
      <c r="F26" s="68"/>
      <c r="G26" s="68"/>
      <c r="H26" s="37">
        <f t="shared" si="3"/>
        <v>0</v>
      </c>
      <c r="I26" s="37">
        <f t="shared" si="4"/>
        <v>0</v>
      </c>
      <c r="J26" s="37">
        <f t="shared" si="5"/>
        <v>0</v>
      </c>
      <c r="K26" s="69"/>
      <c r="L26" s="70"/>
      <c r="M26" s="71"/>
    </row>
    <row r="27" spans="1:13" ht="32.1" customHeight="1" x14ac:dyDescent="0.3">
      <c r="A27" s="52" t="s">
        <v>29</v>
      </c>
      <c r="B27" s="67"/>
      <c r="C27" s="67"/>
      <c r="D27" s="67"/>
      <c r="E27" s="68"/>
      <c r="F27" s="68"/>
      <c r="G27" s="68"/>
      <c r="H27" s="37">
        <f t="shared" si="3"/>
        <v>0</v>
      </c>
      <c r="I27" s="37">
        <f t="shared" si="4"/>
        <v>0</v>
      </c>
      <c r="J27" s="37">
        <f t="shared" si="5"/>
        <v>0</v>
      </c>
      <c r="K27" s="69"/>
      <c r="L27" s="70"/>
      <c r="M27" s="71"/>
    </row>
    <row r="28" spans="1:13" ht="32.1" customHeight="1" x14ac:dyDescent="0.3">
      <c r="A28" s="52" t="s">
        <v>30</v>
      </c>
      <c r="B28" s="67"/>
      <c r="C28" s="67"/>
      <c r="D28" s="67"/>
      <c r="E28" s="68"/>
      <c r="F28" s="68"/>
      <c r="G28" s="68"/>
      <c r="H28" s="37">
        <f t="shared" si="3"/>
        <v>0</v>
      </c>
      <c r="I28" s="37">
        <f t="shared" si="4"/>
        <v>0</v>
      </c>
      <c r="J28" s="37">
        <f t="shared" si="5"/>
        <v>0</v>
      </c>
      <c r="K28" s="69"/>
      <c r="L28" s="70"/>
      <c r="M28" s="71"/>
    </row>
    <row r="29" spans="1:13" ht="32.1" customHeight="1" x14ac:dyDescent="0.3">
      <c r="A29" s="52" t="s">
        <v>31</v>
      </c>
      <c r="B29" s="67"/>
      <c r="C29" s="67"/>
      <c r="D29" s="67"/>
      <c r="E29" s="68"/>
      <c r="F29" s="68"/>
      <c r="G29" s="68"/>
      <c r="H29" s="37">
        <f t="shared" si="3"/>
        <v>0</v>
      </c>
      <c r="I29" s="37">
        <f t="shared" si="4"/>
        <v>0</v>
      </c>
      <c r="J29" s="37">
        <f t="shared" si="5"/>
        <v>0</v>
      </c>
      <c r="K29" s="69"/>
      <c r="L29" s="70"/>
      <c r="M29" s="71"/>
    </row>
    <row r="30" spans="1:13" ht="32.1" customHeight="1" x14ac:dyDescent="0.3">
      <c r="A30" s="52" t="s">
        <v>32</v>
      </c>
      <c r="B30" s="67"/>
      <c r="C30" s="67"/>
      <c r="D30" s="67"/>
      <c r="E30" s="68"/>
      <c r="F30" s="68"/>
      <c r="G30" s="68"/>
      <c r="H30" s="37">
        <f t="shared" si="3"/>
        <v>0</v>
      </c>
      <c r="I30" s="37">
        <f t="shared" si="4"/>
        <v>0</v>
      </c>
      <c r="J30" s="37">
        <f t="shared" si="5"/>
        <v>0</v>
      </c>
      <c r="K30" s="69"/>
      <c r="L30" s="70"/>
      <c r="M30" s="71"/>
    </row>
    <row r="31" spans="1:13" ht="32.1" customHeight="1" x14ac:dyDescent="0.3">
      <c r="A31" s="52" t="s">
        <v>33</v>
      </c>
      <c r="B31" s="67"/>
      <c r="C31" s="67"/>
      <c r="D31" s="67"/>
      <c r="E31" s="68"/>
      <c r="F31" s="68"/>
      <c r="G31" s="68"/>
      <c r="H31" s="37">
        <f t="shared" si="3"/>
        <v>0</v>
      </c>
      <c r="I31" s="37">
        <f t="shared" si="4"/>
        <v>0</v>
      </c>
      <c r="J31" s="37">
        <f t="shared" si="5"/>
        <v>0</v>
      </c>
      <c r="K31" s="69"/>
      <c r="L31" s="70"/>
      <c r="M31" s="71"/>
    </row>
    <row r="32" spans="1:13" ht="32.1" customHeight="1" x14ac:dyDescent="0.3">
      <c r="A32" s="52" t="s">
        <v>34</v>
      </c>
      <c r="B32" s="67"/>
      <c r="C32" s="67"/>
      <c r="D32" s="67"/>
      <c r="E32" s="68"/>
      <c r="F32" s="68"/>
      <c r="G32" s="68"/>
      <c r="H32" s="37">
        <f t="shared" si="3"/>
        <v>0</v>
      </c>
      <c r="I32" s="37">
        <f t="shared" si="4"/>
        <v>0</v>
      </c>
      <c r="J32" s="37">
        <f t="shared" si="5"/>
        <v>0</v>
      </c>
      <c r="K32" s="69"/>
      <c r="L32" s="70"/>
      <c r="M32" s="71"/>
    </row>
    <row r="33" spans="1:13" ht="32.1" customHeight="1" x14ac:dyDescent="0.3">
      <c r="A33" s="53"/>
      <c r="B33" s="129" t="s">
        <v>23</v>
      </c>
      <c r="C33" s="130"/>
      <c r="D33" s="56" t="s">
        <v>3</v>
      </c>
      <c r="E33" s="56" t="s">
        <v>3</v>
      </c>
      <c r="F33" s="56" t="s">
        <v>3</v>
      </c>
      <c r="G33" s="56" t="s">
        <v>3</v>
      </c>
      <c r="H33" s="55">
        <f>SUM(H23:H32)</f>
        <v>0</v>
      </c>
      <c r="I33" s="56" t="s">
        <v>3</v>
      </c>
      <c r="J33" s="55">
        <f>SUM(J23:J32)</f>
        <v>0</v>
      </c>
      <c r="K33" s="57"/>
      <c r="L33" s="58"/>
      <c r="M33" s="59"/>
    </row>
    <row r="34" spans="1:13" x14ac:dyDescent="0.3">
      <c r="A34" s="74"/>
      <c r="B34" s="74" t="s">
        <v>46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x14ac:dyDescent="0.3">
      <c r="A35" s="83" t="s">
        <v>45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spans="1:13" x14ac:dyDescent="0.3">
      <c r="A36" s="1"/>
      <c r="B36" s="75"/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3" x14ac:dyDescent="0.3">
      <c r="A37" s="84" t="s">
        <v>4</v>
      </c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1"/>
      <c r="B38" s="72"/>
      <c r="C38" s="72"/>
      <c r="D38" s="73"/>
      <c r="E38" s="73"/>
      <c r="F38" s="86"/>
      <c r="G38" s="86"/>
      <c r="H38" s="86"/>
      <c r="I38" s="86"/>
      <c r="J38" s="86"/>
      <c r="K38" s="86"/>
      <c r="L38" s="86"/>
      <c r="M38" s="86"/>
    </row>
    <row r="39" spans="1:13" x14ac:dyDescent="0.3">
      <c r="A39" s="5"/>
      <c r="B39" s="5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</row>
  </sheetData>
  <mergeCells count="7">
    <mergeCell ref="B33:C33"/>
    <mergeCell ref="B21:C21"/>
    <mergeCell ref="E7:F7"/>
    <mergeCell ref="J7:M7"/>
    <mergeCell ref="G9:H9"/>
    <mergeCell ref="I9:J9"/>
    <mergeCell ref="K9:M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78" customWidth="1"/>
    <col min="2" max="2" width="36.625" style="78" customWidth="1"/>
    <col min="3" max="4" width="20.625" style="78" customWidth="1"/>
    <col min="5" max="5" width="11.5" style="78" customWidth="1"/>
    <col min="6" max="6" width="20.625" style="78" customWidth="1"/>
    <col min="7" max="16384" width="9" style="78"/>
  </cols>
  <sheetData>
    <row r="1" spans="2:6" ht="32.1" customHeight="1" x14ac:dyDescent="0.2">
      <c r="B1" s="79"/>
    </row>
    <row r="2" spans="2:6" ht="15" customHeight="1" x14ac:dyDescent="0.2"/>
    <row r="3" spans="2:6" ht="15" customHeight="1" x14ac:dyDescent="0.2">
      <c r="D3" s="80"/>
    </row>
    <row r="4" spans="2:6" ht="15" customHeight="1" x14ac:dyDescent="0.2"/>
    <row r="5" spans="2:6" ht="15" customHeight="1" x14ac:dyDescent="0.2">
      <c r="D5" s="80"/>
    </row>
    <row r="6" spans="2:6" ht="15" customHeight="1" x14ac:dyDescent="0.2"/>
    <row r="7" spans="2:6" ht="15" customHeight="1" x14ac:dyDescent="0.2"/>
    <row r="12" spans="2:6" x14ac:dyDescent="0.2">
      <c r="F12" s="81"/>
    </row>
    <row r="13" spans="2:6" x14ac:dyDescent="0.2">
      <c r="F13" s="81"/>
    </row>
    <row r="15" spans="2:6" x14ac:dyDescent="0.2">
      <c r="F15" s="8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v.1.22.14.0.0#2022-05-06</dc:description>
  <cp:lastModifiedBy>Zsigmond Gábor</cp:lastModifiedBy>
  <cp:lastPrinted>2013-11-25T11:59:53Z</cp:lastPrinted>
  <dcterms:created xsi:type="dcterms:W3CDTF">2011-02-03T09:55:45Z</dcterms:created>
  <dcterms:modified xsi:type="dcterms:W3CDTF">2022-05-10T11:19:10Z</dcterms:modified>
</cp:coreProperties>
</file>